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DieseArbeitsmappe"/>
  <mc:AlternateContent xmlns:mc="http://schemas.openxmlformats.org/markup-compatibility/2006">
    <mc:Choice Requires="x15">
      <x15ac:absPath xmlns:x15ac="http://schemas.microsoft.com/office/spreadsheetml/2010/11/ac" url="C:\Users\MátéHeisz\Dropbox (SOLARPOWEREUROPE)\SPE\05 - EU - Projects\International cooperation\1. Ongoing projects\2020-GIZ India O&amp;M\Checklist update\"/>
    </mc:Choice>
  </mc:AlternateContent>
  <xr:revisionPtr revIDLastSave="0" documentId="8_{27165F1C-755D-4C02-9A5C-B8961019AE74}" xr6:coauthVersionLast="46" xr6:coauthVersionMax="46" xr10:uidLastSave="{00000000-0000-0000-0000-000000000000}"/>
  <bookViews>
    <workbookView xWindow="-120" yWindow="-120" windowWidth="29040" windowHeight="15990" xr2:uid="{00000000-000D-0000-FFFF-FFFF00000000}"/>
  </bookViews>
  <sheets>
    <sheet name="Users' manual" sheetId="1" r:id="rId1"/>
    <sheet name="Checklist"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3" l="1"/>
  <c r="G51" i="3"/>
  <c r="G43" i="3"/>
  <c r="V69" i="3"/>
  <c r="G69" i="3" s="1"/>
  <c r="V64" i="3"/>
  <c r="G64" i="3" s="1"/>
  <c r="V57" i="3"/>
  <c r="G57" i="3" s="1"/>
  <c r="V50" i="3"/>
  <c r="G50" i="3" s="1"/>
  <c r="V53" i="3"/>
  <c r="G53" i="3" s="1"/>
  <c r="V33" i="3"/>
  <c r="G33" i="3" s="1"/>
  <c r="V26" i="3"/>
  <c r="G26" i="3" s="1"/>
  <c r="G44" i="3"/>
  <c r="G29" i="3"/>
  <c r="G28" i="3"/>
  <c r="G22" i="3"/>
  <c r="G20" i="3"/>
  <c r="G19" i="3"/>
  <c r="G18" i="3"/>
  <c r="G17" i="3"/>
  <c r="G16" i="3"/>
  <c r="C65" i="3"/>
  <c r="C58" i="3"/>
  <c r="C54" i="3"/>
  <c r="C51" i="3"/>
  <c r="C43" i="3"/>
  <c r="C32" i="3"/>
  <c r="C25" i="3"/>
  <c r="C21" i="3"/>
  <c r="C14" i="3"/>
  <c r="I6" i="3" s="1"/>
  <c r="V15" i="3"/>
  <c r="G15" i="3" s="1"/>
  <c r="G14" i="3" s="1"/>
  <c r="V16" i="3"/>
  <c r="V17" i="3"/>
  <c r="V18" i="3"/>
  <c r="V19" i="3"/>
  <c r="V20" i="3"/>
  <c r="V22" i="3"/>
  <c r="V23" i="3"/>
  <c r="G23" i="3" s="1"/>
  <c r="V24" i="3"/>
  <c r="G24" i="3" s="1"/>
  <c r="V25" i="3"/>
  <c r="V27" i="3"/>
  <c r="G27" i="3" s="1"/>
  <c r="V28" i="3"/>
  <c r="V29" i="3"/>
  <c r="V30" i="3"/>
  <c r="G30" i="3" s="1"/>
  <c r="V31" i="3"/>
  <c r="G31" i="3" s="1"/>
  <c r="V32" i="3"/>
  <c r="V34" i="3"/>
  <c r="G34" i="3" s="1"/>
  <c r="V35" i="3"/>
  <c r="G35" i="3" s="1"/>
  <c r="V36" i="3"/>
  <c r="G36" i="3" s="1"/>
  <c r="V37" i="3"/>
  <c r="G37" i="3" s="1"/>
  <c r="V38" i="3"/>
  <c r="G38" i="3" s="1"/>
  <c r="V39" i="3"/>
  <c r="G39" i="3" s="1"/>
  <c r="V40" i="3"/>
  <c r="G40" i="3" s="1"/>
  <c r="V41" i="3"/>
  <c r="G41" i="3" s="1"/>
  <c r="V42" i="3"/>
  <c r="G42" i="3" s="1"/>
  <c r="V44" i="3"/>
  <c r="V45" i="3"/>
  <c r="G45" i="3" s="1"/>
  <c r="V46" i="3"/>
  <c r="G46" i="3" s="1"/>
  <c r="V47" i="3"/>
  <c r="G47" i="3" s="1"/>
  <c r="V48" i="3"/>
  <c r="G48" i="3" s="1"/>
  <c r="V49" i="3"/>
  <c r="G49" i="3" s="1"/>
  <c r="V51" i="3"/>
  <c r="V52" i="3"/>
  <c r="G52" i="3" s="1"/>
  <c r="V55" i="3"/>
  <c r="G55" i="3" s="1"/>
  <c r="V56" i="3"/>
  <c r="G56" i="3" s="1"/>
  <c r="V59" i="3"/>
  <c r="G59" i="3" s="1"/>
  <c r="V60" i="3"/>
  <c r="G60" i="3" s="1"/>
  <c r="V61" i="3"/>
  <c r="G61" i="3" s="1"/>
  <c r="V62" i="3"/>
  <c r="G62" i="3" s="1"/>
  <c r="V63" i="3"/>
  <c r="G63" i="3" s="1"/>
  <c r="V66" i="3"/>
  <c r="G66" i="3" s="1"/>
  <c r="V67" i="3"/>
  <c r="G67" i="3" s="1"/>
  <c r="V68" i="3"/>
  <c r="G68" i="3" s="1"/>
  <c r="H9" i="3"/>
  <c r="H8" i="3"/>
  <c r="G65" i="3" l="1"/>
  <c r="G54" i="3"/>
  <c r="G21" i="3"/>
  <c r="G32" i="3"/>
  <c r="G25" i="3"/>
  <c r="I8" i="3" l="1"/>
  <c r="H10" i="3" s="1"/>
</calcChain>
</file>

<file path=xl/sharedStrings.xml><?xml version="1.0" encoding="utf-8"?>
<sst xmlns="http://schemas.openxmlformats.org/spreadsheetml/2006/main" count="263" uniqueCount="239">
  <si>
    <r>
      <rPr>
        <sz val="9"/>
        <color indexed="8"/>
        <rFont val="Calibri"/>
        <family val="2"/>
      </rPr>
      <t>Learn more about the Solar O&amp;M Best Practices Mark here:</t>
    </r>
  </si>
  <si>
    <t>O&amp;M Contractor details</t>
  </si>
  <si>
    <t>O&amp;M Contractor logo</t>
  </si>
  <si>
    <t>Company name:</t>
  </si>
  <si>
    <t>Insert your logo here</t>
  </si>
  <si>
    <t>Maximum Score:</t>
  </si>
  <si>
    <t>Address:</t>
  </si>
  <si>
    <t>Score needed for compliance:</t>
  </si>
  <si>
    <t>Website:</t>
  </si>
  <si>
    <t>Contact person:</t>
  </si>
  <si>
    <t>E-Mail:</t>
  </si>
  <si>
    <t>Phone:</t>
  </si>
  <si>
    <t>#</t>
  </si>
  <si>
    <t>Requirements title and description</t>
  </si>
  <si>
    <t>Max Score</t>
  </si>
  <si>
    <t>Self-evaluation</t>
  </si>
  <si>
    <t>Your Score</t>
  </si>
  <si>
    <t>Explanations</t>
  </si>
  <si>
    <t>Documents for the technical dossier</t>
  </si>
  <si>
    <t>Calculation (this is not invisible to users)</t>
  </si>
  <si>
    <t>A</t>
  </si>
  <si>
    <t>Environment, Health &amp; Safety (EH&amp;S)</t>
  </si>
  <si>
    <t>Fully fulfilled</t>
  </si>
  <si>
    <t>Partly fulfilled</t>
  </si>
  <si>
    <t>Not fulfilled</t>
  </si>
  <si>
    <t>Answer (3=fully, 2=party, 1=not fulfilled)</t>
  </si>
  <si>
    <t>Value</t>
  </si>
  <si>
    <t>A.1</t>
  </si>
  <si>
    <t>A.2</t>
  </si>
  <si>
    <t>Hazardous areas and equipment are appropriately marked and all the people visiting the plants are properly informed of hazards.</t>
  </si>
  <si>
    <t>A.3</t>
  </si>
  <si>
    <t>Safety training and equipment</t>
  </si>
  <si>
    <t>The O&amp;M Contractor's personnel (including subcontrators, if applicable) has received appropriate safety training and has the necessary safety equipment.</t>
  </si>
  <si>
    <t>A.4</t>
  </si>
  <si>
    <t>A.5</t>
  </si>
  <si>
    <t>Waste disposal, recycling and reuse</t>
  </si>
  <si>
    <t>B</t>
  </si>
  <si>
    <t>Personnel &amp; training</t>
  </si>
  <si>
    <t>B.1</t>
  </si>
  <si>
    <t>Structured and appropriate company organisation</t>
  </si>
  <si>
    <t>Based on the size of the O&amp;M Contractor company, an appropriate managerial organisation is in place to perform the contractual activities. Mark "Fully fulfilled" only if you can provide a detailed organisation chart and key job profiles.</t>
  </si>
  <si>
    <t>- Organisation chart with key job profiles and responsibilities</t>
  </si>
  <si>
    <t>B.2</t>
  </si>
  <si>
    <t>Proper qualifications and skills of the personnel at all levels and training programmes</t>
  </si>
  <si>
    <t>B.3</t>
  </si>
  <si>
    <t>Specific training and certification of Site Technicians</t>
  </si>
  <si>
    <t xml:space="preserve">- Full set of certificates as per local law and standards, such as electrical works, work at height,etc. and evidence of updated training courses </t>
  </si>
  <si>
    <t>C</t>
  </si>
  <si>
    <t>C.1</t>
  </si>
  <si>
    <t>- Organisation chart with key job profiles and responsibilities
- Control Room/Project management job description and procedures 
- Sample site report 
- Sample contract with subcontractor (if applicable)</t>
  </si>
  <si>
    <t>C.2</t>
  </si>
  <si>
    <t>Reporting</t>
  </si>
  <si>
    <t>- Sample report</t>
  </si>
  <si>
    <t>C.3</t>
  </si>
  <si>
    <t>Regulatory compliance</t>
  </si>
  <si>
    <t>The  O&amp;M Contractor ensures that the operation of the PV plant is in compliance with the relevant regulations.</t>
  </si>
  <si>
    <t xml:space="preserve">- Examples of the documentation received and handled by the O&amp;M Contractor on behalf of the Asset Owner. </t>
  </si>
  <si>
    <t>C.4</t>
  </si>
  <si>
    <t>Warranty management</t>
  </si>
  <si>
    <t xml:space="preserve">The  O&amp;M Contractor can act as the asset owner’s representative for any warranty claims vis-à-vis
the Original equipment manufacturers (OEM) of PV plant components. </t>
  </si>
  <si>
    <t>- Waranty management plan or examples of warranty  claims managed (reports, emails etc.)</t>
  </si>
  <si>
    <t>C.5</t>
  </si>
  <si>
    <t>Insurance claims</t>
  </si>
  <si>
    <t>The  O&amp;M Contractor can act as the asset owner’s representative for any insurance claims vis-à-vis the insurance provider.</t>
  </si>
  <si>
    <t>- Insurance management plan or examples of insurance claims managed (reports, emails, etc.)</t>
  </si>
  <si>
    <t>C.6</t>
  </si>
  <si>
    <t>Contract management</t>
  </si>
  <si>
    <t>The  O&amp;M Contractor is able to oversee various contractual parameters, responsibilities and obligations of the asset owner linked to the respective PV plant.</t>
  </si>
  <si>
    <t>- Contract management plan or examples of contract management (reports, emails, etc.)</t>
  </si>
  <si>
    <t>D</t>
  </si>
  <si>
    <t>D.1</t>
  </si>
  <si>
    <t>Documentation Management</t>
  </si>
  <si>
    <t xml:space="preserve">The O&amp;M Contractor's Documentation Management System includes versioning and history tracking of changes with timestamp and the respective user. Documents should be stored in a secure location (electronic or physical records) and only appropriate personel should have access to them. </t>
  </si>
  <si>
    <t>D.2</t>
  </si>
  <si>
    <t>Documentation Management innovations</t>
  </si>
  <si>
    <t>The O&amp;M Contractor is able to provide, directly or indirectly, some of the services described in section "13.1.7. Future best practices in document management systems".</t>
  </si>
  <si>
    <t>- Description of document management system innovations</t>
  </si>
  <si>
    <t>D.3</t>
  </si>
  <si>
    <t>Record control</t>
  </si>
  <si>
    <t>- Written procedure
- List of input records</t>
  </si>
  <si>
    <t>Grid Code Compliance</t>
  </si>
  <si>
    <t>D.5</t>
  </si>
  <si>
    <t>Resources for Operations</t>
  </si>
  <si>
    <t>The O&amp;M Contractor has sufficient resources with the proper skills for conducting Operations to ensure acceptable response times as well as be available to provide information and support to asset owners and/or asset managers. The O&amp;M Contractor can appropriately control subcontractors (if applicable). The O&amp;M Contractor has the necessary tools (softwares or others)  to ensure that information is reliable and readily available upon request.</t>
  </si>
  <si>
    <t>*- Organisation chart with key job profiles and responsbilities
- Average number of managers/resources per MW and/or per PV plant and/or per client
- List of tools (softwares or others) used
- Sample subcontractor contract section defining the hierarchy between the O&amp;M Contractor and the subcontractor (if applicable)</t>
  </si>
  <si>
    <t>D.6</t>
  </si>
  <si>
    <t>Data analysis</t>
  </si>
  <si>
    <t xml:space="preserve">The O&amp;M Contractor performs data analysis on plant, portfolio and account level. Suitable analytical tools are employed for in-depth data analysis of performance on plant level and lower. KPIs should be calculated as per the contract and exclusion periods should be taken into consideration for any KPI calculation, as per each individual contract. </t>
  </si>
  <si>
    <t>- Description of data analysis and KPI calculation capabilities</t>
  </si>
  <si>
    <t>D.7</t>
  </si>
  <si>
    <t>Data analysis innovations</t>
  </si>
  <si>
    <t>The O&amp;M Contractor is already using some of the solutions described in section "13.1. Smart PV power plant monitoring and data-driven O&amp;M".</t>
  </si>
  <si>
    <t>- Description of Smart PV power plant monitoring and data-driven O&amp;M capabilities</t>
  </si>
  <si>
    <t>D.8</t>
  </si>
  <si>
    <t>Data security</t>
  </si>
  <si>
    <t>The O&amp;M Contractor has a detailed backup plan and ensures security of data by taking frequent backups and using encryption and secure protocols.</t>
  </si>
  <si>
    <t>- Description of data security policies (password policies, encryption, protocols of communication)
- Copy of backup plan, Recovery Time Objective (RTO) and Recovery Point Objective (RPO)</t>
  </si>
  <si>
    <t>D.9</t>
  </si>
  <si>
    <t>*- Remote monitoring procedures for operations  and description of activities, shifts, etc.
- Control room description/photos, monitoring team description</t>
  </si>
  <si>
    <t>D.10</t>
  </si>
  <si>
    <t>Management of change</t>
  </si>
  <si>
    <t>The O&amp;M Contractor implements changes in the design of the PV power plant according to a change management procedure in order to avoid uncontrolled modifications and manage the risk of changes.</t>
  </si>
  <si>
    <t>- Document that defines the change management procedure</t>
  </si>
  <si>
    <t>E</t>
  </si>
  <si>
    <t>E.1</t>
  </si>
  <si>
    <t>- Sample Annual Maintenance Plan</t>
  </si>
  <si>
    <t>E.2</t>
  </si>
  <si>
    <t>Monitoring the Annual Maintenance Plan</t>
  </si>
  <si>
    <t>The O&amp;M Contractor reports the activities of the Annual Maintenance Plan regularly to the Client and include O&amp;M Contractor KPIs. Sites are inspected regularly.</t>
  </si>
  <si>
    <t>- Sample report (inspection report) including the last maintenance activities</t>
  </si>
  <si>
    <t>E.3</t>
  </si>
  <si>
    <t>Minimisation of loss</t>
  </si>
  <si>
    <t>- Sample report including losses due to maintenance activities</t>
  </si>
  <si>
    <t>E.4</t>
  </si>
  <si>
    <t>Corrective maintenance</t>
  </si>
  <si>
    <t>- Sample report including losses due to faults</t>
  </si>
  <si>
    <t>Water usage and management</t>
  </si>
  <si>
    <t>E.5</t>
  </si>
  <si>
    <t>Extraordinary maintenance</t>
  </si>
  <si>
    <t>- Sample report about extraordinary maintenance activities</t>
  </si>
  <si>
    <t>E.6</t>
  </si>
  <si>
    <t>Additional services</t>
  </si>
  <si>
    <t>- Sample report about execution of each of the additional services</t>
  </si>
  <si>
    <t>F</t>
  </si>
  <si>
    <t>Revamping and repowering</t>
  </si>
  <si>
    <t>F.1</t>
  </si>
  <si>
    <t>Technical module and inverter repowering</t>
  </si>
  <si>
    <t>The O&amp;M Contractor has the technical ability to plan and execute the replacement of modules and inverters in line with the minimum requirements and best practices decribed in sections "8.2. Module repowering" and "8.3. Inverter repowering".</t>
  </si>
  <si>
    <t>- Samples/extracts of  revamping projects fully executed</t>
  </si>
  <si>
    <t>F.2</t>
  </si>
  <si>
    <t>Project implementation capability</t>
  </si>
  <si>
    <t>The O&amp;M Contractor has the technical organization and the commercial ability to implement the revamping/repowering project, including performance analysis, potential assessment, solution design, implementation and review, as described in the section "8.4. General Repowering Considerations".</t>
  </si>
  <si>
    <t>- Sample performance analysis, potenatial assessment, solution design and review</t>
  </si>
  <si>
    <t>G</t>
  </si>
  <si>
    <t>Spare Parts Management</t>
  </si>
  <si>
    <t>G.1</t>
  </si>
  <si>
    <t>Proper strategy for spare parts management</t>
  </si>
  <si>
    <t>- Evidence of the optimisation strategy, such as cost-benefit analysis, warehouse documentation, or agreements with OEM or distributors</t>
  </si>
  <si>
    <t>G.2</t>
  </si>
  <si>
    <t>Spare part register</t>
  </si>
  <si>
    <t>The O&amp;M Contractor has a spare part register that compares the current state with the required stocking level and keeps additional useful information (such as serial numbers). The O&amp;M Contractor has an historical analysis showing who used which spare when.</t>
  </si>
  <si>
    <t>- Spare part register or other files/table with list of spare parts</t>
  </si>
  <si>
    <t>G.3</t>
  </si>
  <si>
    <t>Appropriate spare parts storage and insurance</t>
  </si>
  <si>
    <t>- Documentation of the warehouse (normally necessary for insurance)
- Copy of insurance policy</t>
  </si>
  <si>
    <t>H</t>
  </si>
  <si>
    <t>Data and monitoring requirements</t>
  </si>
  <si>
    <t>H.1</t>
  </si>
  <si>
    <t>Monitoring system selection</t>
  </si>
  <si>
    <t xml:space="preserve">- Monitoring system documentation such as manual and indicators list with available granularities. </t>
  </si>
  <si>
    <t>H.2</t>
  </si>
  <si>
    <t>Configurable alarm management</t>
  </si>
  <si>
    <t>The O&amp;M Contractor makes use of a monitoring system allowing various alarms to be sent by email. All alarms are configurable by the O&amp;M Contractor based on the knowledge of the solar asset. Reference is the list of requirements in section "10.9.8. Alarms" (page 75) of the Best Practices Guidelines.</t>
  </si>
  <si>
    <t>- Monitoring system documentation with list of available alarms and notification functionality description and description of alarms mangement procedures</t>
  </si>
  <si>
    <t>H.3</t>
  </si>
  <si>
    <t>Dataloggers</t>
  </si>
  <si>
    <t>The data loggers selected or recommended by the O&amp;M Contractor can store at least one month of data. Historical data is backed up constantly by sending it to external servers and, after every communication failure, the data logger automatically sends all pending information. Raw real time data and aggregated data are available for the entire lifetime of the project. 
There is a logbook to track configuration changes. The entire monitoring installation is protected by an uninterruptable power supply (UPS). The O&amp;M Contractor takes the necessary actions to preseve the UPS system.</t>
  </si>
  <si>
    <t>- Spec sheets and manuals for the mostly used Dataloggers, including, where available, list of indicators and alarms provided
- Maintenance record book
- Diagram and description of UPS system</t>
  </si>
  <si>
    <t>H.4</t>
  </si>
  <si>
    <t>Sensors on site</t>
  </si>
  <si>
    <t>The O&amp;M Contractor is able recommend the installation on site of all necessary sensors needed for a good performance analysis: 
- at least one solar irradiance measurement devices, ideally pyranometers, for each module orientation plane 
- at least  one ambient temperature per plant
- at least onemodule temperature sensors
Every sensor should provide data with granularity max 15 minutes. The O&amp;M Contractor maintains the hardware on site clean and well calibrated. The O&amp;M contractor ensures that the available sensors are properly assigned to the different arrays for the calculation of the Performance Ratio (PR) and expected yield.</t>
  </si>
  <si>
    <t xml:space="preserve">- Layout sheet of the mostly used  sensors as configured in the monitoring system
- Description of irradiation reference for Performance Ratio (PR) calculation </t>
  </si>
  <si>
    <t>H.5</t>
  </si>
  <si>
    <t>External independent meteo data &amp; forecast references</t>
  </si>
  <si>
    <t>For plants &gt;10 MWp, automated data collection of independent hourly meteo data (ambient temperature, wind speed, snow coverage) is provided through the monitoring interface or  from an independent meteo source.
When satellite-based irradiance data is used, hourly granularity or less (15 minutes if possible) is used, with data retrieved once per day at least. 
The O&amp;M Contractor is able to integrate a good solar irradiance and power forecast.</t>
  </si>
  <si>
    <t xml:space="preserve">- Description of independent irradiation and meteo services provider (external service or  included in the monitoring tool) 
- Description of irradiation forecast provider and forecast expected yield model (if applicable)
</t>
  </si>
  <si>
    <t>H.6</t>
  </si>
  <si>
    <t>Cyber security analysis</t>
  </si>
  <si>
    <t>- Description of cybersecurity analysis and suggested CSMS scheme</t>
  </si>
  <si>
    <t>I</t>
  </si>
  <si>
    <t>Key Performance Indicators (KPIs)</t>
  </si>
  <si>
    <t>I.1</t>
  </si>
  <si>
    <t>Ability to manage and be measured by the Availabilty and Response Time Availability KPIs</t>
  </si>
  <si>
    <t>- Sample anonymised monthly reporting confirming the fulfilment of the contractual availability including the assessment of Unavailability at least at String or at Inverter level in order to verify the ability to track correctly all the event at component level.
- Sample anonymized O&amp;M agreement section defining KPI calculatation/formula</t>
  </si>
  <si>
    <t>I.2</t>
  </si>
  <si>
    <t>Ability to calculate and analyse PV Power Plant KPIs</t>
  </si>
  <si>
    <t>- Monthly reporting template including all PV Power Plant KPIs used by the O&amp;M Contractor</t>
  </si>
  <si>
    <t>I.3</t>
  </si>
  <si>
    <t>Proper use of exclusion factors</t>
  </si>
  <si>
    <t>- Monthly reporting template including the assessment of Unavailability at least at String or at Inverter level in order to verify the ability to track correctly all the event at components' level
- Example of O&amp;M agreement section defining exclusion factors</t>
  </si>
  <si>
    <t>I.4</t>
  </si>
  <si>
    <t>Proper definition of the Minimum Irradiance Threshold (MIT)</t>
  </si>
  <si>
    <t>The Minimum Irradiance Threshold (MIT) is defined according to site and plant characteristics (e.g. type of inverter, DC/AC ratio etc.). Typical MIT Values are 50 or 70 W/m2.</t>
  </si>
  <si>
    <t>E.7</t>
  </si>
  <si>
    <t>D.4</t>
  </si>
  <si>
    <t>Solar O&amp;M Best Practices Mark Checklist (India edition 2021)</t>
  </si>
  <si>
    <t>Solar O&amp;M Best Practices Mark Checklist (India edition 2021) - Users' Manual</t>
  </si>
  <si>
    <t>www.solarbestpractices.com</t>
  </si>
  <si>
    <r>
      <rPr>
        <sz val="9"/>
        <color indexed="8"/>
        <rFont val="Calibri"/>
        <family val="2"/>
      </rPr>
      <t xml:space="preserve">The Solar Best Practices Mark is powered and maintained by SolarPower Europe. </t>
    </r>
    <r>
      <rPr>
        <u/>
        <sz val="9"/>
        <color indexed="12"/>
        <rFont val="Calibri"/>
        <family val="2"/>
      </rPr>
      <t>www.solarpowereurope.org</t>
    </r>
  </si>
  <si>
    <r>
      <t xml:space="preserve">The requirements are based on SolarPower Europe's Operation &amp; Maintenance Best Practices Guidelines Version 4.0. </t>
    </r>
    <r>
      <rPr>
        <u/>
        <sz val="9"/>
        <color rgb="FF0070C0"/>
        <rFont val="Calibri"/>
        <family val="2"/>
      </rPr>
      <t>Download here.</t>
    </r>
  </si>
  <si>
    <t>Maintenance</t>
  </si>
  <si>
    <t>Operation Planning (Central Control Room)</t>
  </si>
  <si>
    <t>Operation execution (Local Control Room)</t>
  </si>
  <si>
    <t xml:space="preserve">The  O&amp;M Contractor is organised with engineers and technicians in a way that it is able to (i) control plant performance using the monitoring systems installed centrally via the Central Control which comprises of monitoring &amp; analytics at the portfolio level and Local Control Rooms; through a dedicated asset management software, as well as (ii) the capability to properly perform site visits and non-intrusive inspections to perform, maintenance and other potential issues on the managed plants (with own personnel or subcontractors, if applicable) and interfere with local energy authorities &amp; regulatory compliance. </t>
  </si>
  <si>
    <t xml:space="preserve">The O&amp;M Contractor is able to meet the procedures, actions and activites required by the respective grid operator in order to comply with grid safety, power quality and operating speccifications. In a country like India, where grid code compliances vary vastly, It is the responsibility of the O&amp;M Contractor to engage the respective load dispatch center (LDC). For the local operation, the O&amp;M provider is responsible to operate the PV plant in accordance with the respective state grid code. </t>
  </si>
  <si>
    <t>- Description of respective grid code requirements and necessary compliance measures.</t>
  </si>
  <si>
    <t>Monitoring via Local Control Room</t>
  </si>
  <si>
    <t xml:space="preserve">Monitoring is carried out remotely and at local stations.The O&amp;M Contractor has a local Control Room or at least a monitoring team at both local and central levels, operating during daylight hours 365 days/year, with sufficient personnel, organised in shifts, able to supervise all the monitoring systems in use and to react at alarms.
</t>
  </si>
  <si>
    <t>The O&amp;M Contractor sends the Annual Maintenance Plan at the beginning of the maintenance period to the Client and updates it according to requirements and priorities of plant management. Reference is the Annual Maintenance Plan as shown in the O&amp;M Best Practices Guidelines Annex.</t>
  </si>
  <si>
    <t>The O&amp;M contractor is able to use water judiciously keeping in view the water table and other uses of water in the power plant site, also relying on water-efficient module cleaning solutions.</t>
  </si>
  <si>
    <t>A.6</t>
  </si>
  <si>
    <t>- Copies of valid certificates</t>
  </si>
  <si>
    <t>- Proof of this capability (email, report etc.)
- Example of O&amp;M agreement section defining MIT</t>
  </si>
  <si>
    <t>Operation management - Remote Monitoring via Central Control Room</t>
  </si>
  <si>
    <t>- Written procedure or other internal manual that provides evidence of the documentation management
- Written procedure regarding the access, hierarchy and functionability of the "electronic storage" / "cloud "</t>
  </si>
  <si>
    <t xml:space="preserve">-Sample report on usage of water for maintenance activities
-Description of water-efficient or waterless module cleaning solutions used </t>
  </si>
  <si>
    <t>EH&amp;S management systems: OHSAS 18001 or ISO 14001 certifications</t>
  </si>
  <si>
    <t>The O&amp;M Contractor has in place one of the certifications.</t>
  </si>
  <si>
    <t>Detection of environmental problems and social impacts</t>
  </si>
  <si>
    <t>The O&amp;M Contractor detects and handles environmental problems promptly, following precise rules, described in procedures well known by the personnel. The O&amp;M Contractor complies with the requirements of the Environmental Social Impact Assessment (ESIA) and the Environmental Social Management Plan (ESMP).</t>
  </si>
  <si>
    <t xml:space="preserve">According to national legislation, where required:
- Hazard Plans and Risk Evaluation Documents    
- Waste disposal and recycling registers
- EH&amp;S Internal Procedures and Instruction. This set of document should include for example: 
     - Personal Protection Equipment list and rules
     - Visitors and subcontractors management
     - Personnel training and medical control
- Examples of subcontractor safety documentation used to approve subcontractors' employment
- Example ESIA and ESMP, for example The World Bank's Environmental and Social Framework (ESF) and Environmental, Social, Health and Safety (ESHS).
</t>
  </si>
  <si>
    <t>Marking of hazardous/dangerous areas and equipment</t>
  </si>
  <si>
    <t>Compliance with local Health &amp; Safety legislations/guidelines</t>
  </si>
  <si>
    <t>The O&amp;M Contractor ensures that it complies, and that all of its subcontractors comply, at all times with the relevant EH&amp;S legislation/guidelines.</t>
  </si>
  <si>
    <t>The  O&amp;M Contractor disposes of waste materials in line with international best practices and, when possible or mandatory (especially modules) recycles or reuses broken parts.</t>
  </si>
  <si>
    <t>The personnel of the  O&amp;M Contractor (including subcontractors, if applicable) has the relevant qualifications to perform the works in a safe, responsible and accountable manner.  Tick "Fully fulfilled" if you possess a certificate from any authority.</t>
  </si>
  <si>
    <t xml:space="preserve">
- Training plan of key personnel and relevant certifications from Skill Council for Green Jobs (SCGJ).</t>
  </si>
  <si>
    <t>The Site Technicians of the O&amp;M Contractor (including subcontractors, if applicable) have the updated certifications to work safely according to the appointment provided and the local regulations,  for example: work at height, (Senior) Authorised Person etc. Tick "Fully fulfilled" if you possess a certificate from any authority.</t>
  </si>
  <si>
    <t>The  O&amp;M Contractor prepares and provides regular reports with the indicators and values listed in Table 1 of the O&amp;M Best Practices Guidelines (page 32).
Tick "Fully fulfilled" if there is a (i) capability to produce intermediate reporting, for example when PR and Availability are affected by more than a certain threshold, or when an accident occurs as well as to properly report and control EH&amp;S compliance and (ii) the use of a Computerised Maintenance Management System (CMMS) to measure various Key Performance Indicators (KPIs). The report shall properly describe the events (at least: name, complete location (i.e., CT06), duration, start, end, energy loss) so in case there is any doubt about the KPIs, these can be double-checked and/or recomputed.</t>
  </si>
  <si>
    <t>The  O&amp;M Contractor's interventions (preventive, corrective or other) are kept on record or tickets  and include at least essential details (acknowledgment, response and resolution times, time of intervention, duration and outcome) as well as information about the actual activities conducted, equipment/devices affected, pictures, spare parts used. The O&amp;M Contractor is responsible for updating regularly, managing and controlling the documentation: (i) Define type of storage (physical or/and electronical), (ii) Ensure electronic copy of all documents, (iii) Ensure controlled access to documents, (iv) Ensure authorization for modifications (keep a logbook on name of person who modified the document, date of modification, reason for modification and further information), (v) Ensure history of the documents (versioning). Reference is the Input records examples in the O&amp;M Best Practices Guidelines-D Annex.</t>
  </si>
  <si>
    <t>Scheduled maintenance: Annual Maintenance Plan</t>
  </si>
  <si>
    <t>The O&amp;M Contractor minimises the production losses caused by maintenance activities considering affected production capacities and irradiation. A effective way to reduce losses is via monitoring. The SCADA system shall have the ability to process high data volumes in order to anticipate failures and schedule corrective and preventive activities in advance.</t>
  </si>
  <si>
    <t>The O&amp;M Contractor is able to analyse and repair faults by means of internal resources (own staff) or external resources (subcontractors, if applicable) in an efficient manner in order to minimise losses. Each corrective maintenance activity includes the following steps: (i) Fault diagnosis (troubleshooting), (ii), Repair and temporary repairs, (iii) Root-cause analysis, (iv) and Documentation and follow up activities</t>
  </si>
  <si>
    <t>The O&amp;M Contractor is able to analyse and repair damages due to extraordinary events by means of internal resources (own staff) or external resources (subcontractors, if applicable) in an efficient manner in order to minimise losses. Includes the following steps: (i) Fault diagnosis (troubleshooting), (ii), Repair and temporary repairs, (iii) Root-cause analysis, (iv) and Documentation and follow up activities</t>
  </si>
  <si>
    <t>The O&amp;M Contractor is able to provide all the additional services as listed in the respective section of the O&amp;M Best Practice Guidelines by means of internal resources (own staff) or external resources (subcontractors, if applicable) in an efficient manner, including innovative inspections such as infrared thermography (with drones), I-V curve tracing, electroluminescence imaging and soiling measurements as described in section "10.10. Data collected by specialised PV module field inspections", solutions described in "13.2. Retrofit coatings for PV modules", and Predictive Maintenance analysis.</t>
  </si>
  <si>
    <t>The O&amp;M Contractor has a strategy based on warehousing/storage or agreements with equipment suppliers and/or distributors to optimise the activities related to spare parts management. The stocking level is monitored and following indicators documented: (i) frequency of failure, (ii) impact of failure, (iii) cost of spare part, (iv) degradation over time.</t>
  </si>
  <si>
    <t>The O&amp;M Contractor secures spare parts against environmental conditions (e.g. humidity or high temperatures) and theft. The O&amp;M Contractor ensures  manufacturer's recommendations are followed, e.g., "the stacked modules, in any case, are only stacked as per the manufacturer’s recommendation" . The O&amp;M Contractor insures the spare parts appropriately (if applicable - if spare parts are not insured by the O&amp;M Contractor, they must be insured by the asset owner).</t>
  </si>
  <si>
    <t>The O&amp;M Contractor should have a clear strategy on its  monitoring  software. It can use its own system or a third party system or a mix of the two. Plant specific KPIs are normalised with units following the norm 61724 - Chapter 3. The system provides uniform granularity for all the different data collected. Reference is the list of requirements in section "10.2. Monitoring (web) portal" (pages 66-67) of the O&amp;M Best Practices Guidelines.</t>
  </si>
  <si>
    <t>A cyber security analysis is undertaken by the O&amp;M Contractor, starting from a risk assessment (including analysis at the level of the system architecture). The O&amp;M Contractor recommends to the asset owner the implementation of a cybersecurity management system (CSMS) that incorporates a plan-do-check-act cycle. Security of the data is ensured by frequent backups and using encryption and secure protocols. A detailed backup plan is available. Sufficient cybersecurity is ensured according to, e.g, ISO/IEC 27032:2012.</t>
  </si>
  <si>
    <t>The O&amp;M Contractor has the ability to manage O&amp;M Contractor KPIs such as Response Time (see 11.3. O&amp;M Contractor KPIs of the O&amp;M Guidelines India edition) and to fulfill at least 99% Contractual Availability (in case of on-site staff) when contractually agreed and where a clear calculation formula is provided in the contract.</t>
  </si>
  <si>
    <t>The O&amp;M Contractor has the ability to calculate and analyse PV Power Plant KPIs such as Performance Ratio (PR) and Specific Yield, and to use the information to improve its performance. Reference is the list of PV Power Plant KPIs in section 11.2. PV power plant KPIs  of the O&amp;M Best Practices Guidelines India edition. For the Indian context, the O&amp;M Contract should be able to calculate the Capacity Utilisation Factor (CUF) also (see section 11.2.5. of the Guidelines India edition). All KPIs included in the O&amp;M contract are included with calculation methodology and formula.</t>
  </si>
  <si>
    <t>In the calculation of O&amp;M Contractor KPIs and PV Power Plant KPIs used for reporting purposes (such as Availability and PR), the O&amp;M Contractor excludes periods during which the power generation of the plant was reduced due to external (exclusion) factors. In the case of Availability used for contractual purposes, any failure time only begins to run when the O&amp;M Contractor receives the error message. If the data connection to the site was not available, failure time begins after reestablishment of the link. The O&amp;M contract shall also clearly define the exclusion events e.g., Force Majeure.</t>
  </si>
  <si>
    <t>[Company name]</t>
  </si>
  <si>
    <t>[Address]</t>
  </si>
  <si>
    <t>[Website]</t>
  </si>
  <si>
    <t>[Contact person]</t>
  </si>
  <si>
    <t>[E-Mail]</t>
  </si>
  <si>
    <t>[Phone]</t>
  </si>
  <si>
    <t>2021 India edition (04.03.2021)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</si>
</sst>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indexed="8"/>
      <name val="Calibri"/>
    </font>
    <font>
      <sz val="11"/>
      <color theme="1"/>
      <name val="Helvetica Neue"/>
      <family val="2"/>
      <scheme val="minor"/>
    </font>
    <font>
      <b/>
      <sz val="16"/>
      <color indexed="8"/>
      <name val="Calibri"/>
      <family val="2"/>
    </font>
    <font>
      <sz val="20"/>
      <color indexed="8"/>
      <name val="Calibri"/>
      <family val="2"/>
    </font>
    <font>
      <b/>
      <sz val="11"/>
      <color indexed="8"/>
      <name val="Calibri"/>
      <family val="2"/>
    </font>
    <font>
      <b/>
      <sz val="20"/>
      <color indexed="8"/>
      <name val="Calibri"/>
      <family val="2"/>
    </font>
    <font>
      <sz val="9"/>
      <color indexed="8"/>
      <name val="Calibri"/>
      <family val="2"/>
    </font>
    <font>
      <u/>
      <sz val="9"/>
      <color indexed="12"/>
      <name val="Calibri"/>
      <family val="2"/>
    </font>
    <font>
      <sz val="9"/>
      <color indexed="14"/>
      <name val="Calibri"/>
      <family val="2"/>
    </font>
    <font>
      <sz val="10"/>
      <color indexed="8"/>
      <name val="Calibri"/>
      <family val="2"/>
    </font>
    <font>
      <i/>
      <sz val="10"/>
      <color indexed="8"/>
      <name val="Calibri"/>
      <family val="2"/>
    </font>
    <font>
      <sz val="11"/>
      <color indexed="15"/>
      <name val="Calibri"/>
      <family val="2"/>
    </font>
    <font>
      <b/>
      <sz val="11"/>
      <color indexed="9"/>
      <name val="Calibri"/>
      <family val="2"/>
    </font>
    <font>
      <sz val="11"/>
      <color indexed="8"/>
      <name val="Calibri"/>
      <family val="2"/>
    </font>
    <font>
      <u/>
      <sz val="11"/>
      <color theme="10"/>
      <name val="Calibri"/>
      <family val="2"/>
    </font>
    <font>
      <u/>
      <sz val="9"/>
      <color rgb="FF0070C0"/>
      <name val="Calibri"/>
      <family val="2"/>
    </font>
    <font>
      <sz val="9"/>
      <color indexed="8"/>
      <name val="Calibri"/>
      <family val="2"/>
    </font>
    <font>
      <i/>
      <sz val="10"/>
      <name val="Calibri"/>
      <family val="2"/>
    </font>
    <font>
      <sz val="11"/>
      <name val="Calibri"/>
      <family val="2"/>
    </font>
    <font>
      <b/>
      <sz val="10"/>
      <color theme="1"/>
      <name val="Helvetica Neue"/>
      <family val="2"/>
      <scheme val="minor"/>
    </font>
    <font>
      <sz val="11"/>
      <color rgb="FF006100"/>
      <name val="Helvetica Neue"/>
      <family val="2"/>
      <scheme val="minor"/>
    </font>
    <font>
      <b/>
      <sz val="11"/>
      <color theme="0"/>
      <name val="Helvetica Neue"/>
      <family val="2"/>
      <scheme val="minor"/>
    </font>
    <font>
      <u/>
      <sz val="11"/>
      <color theme="10"/>
      <name val="Helvetica Neue"/>
      <family val="2"/>
      <scheme val="minor"/>
    </font>
    <font>
      <sz val="11"/>
      <name val="Helvetica Neue"/>
      <family val="2"/>
      <scheme val="minor"/>
    </font>
    <font>
      <sz val="11"/>
      <color theme="8" tint="0.79998168889431442"/>
      <name val="Helvetica Neue"/>
      <family val="2"/>
      <scheme val="minor"/>
    </font>
    <font>
      <sz val="8"/>
      <name val="Helvetica Neue"/>
      <family val="2"/>
      <scheme val="minor"/>
    </font>
    <font>
      <b/>
      <sz val="11"/>
      <name val="Helvetica Neue"/>
      <family val="2"/>
      <scheme val="minor"/>
    </font>
    <font>
      <b/>
      <sz val="11"/>
      <color theme="8" tint="0.79998168889431442"/>
      <name val="Helvetica Neue"/>
      <family val="2"/>
      <scheme val="minor"/>
    </font>
    <font>
      <i/>
      <sz val="10"/>
      <name val="Helvetica Neue"/>
      <family val="2"/>
      <scheme val="minor"/>
    </font>
    <font>
      <sz val="20"/>
      <color theme="8" tint="0.79998168889431442"/>
      <name val="Calibri"/>
      <family val="2"/>
    </font>
    <font>
      <sz val="9"/>
      <color theme="8" tint="0.79998168889431442"/>
      <name val="Calibri"/>
      <family val="2"/>
    </font>
    <font>
      <sz val="11"/>
      <color theme="8" tint="0.79998168889431442"/>
      <name val="Calibri"/>
      <family val="2"/>
    </font>
  </fonts>
  <fills count="12">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6"/>
        <bgColor auto="1"/>
      </patternFill>
    </fill>
    <fill>
      <patternFill patternType="solid">
        <fgColor indexed="20"/>
        <bgColor auto="1"/>
      </patternFill>
    </fill>
    <fill>
      <patternFill patternType="solid">
        <fgColor indexed="21"/>
        <bgColor auto="1"/>
      </patternFill>
    </fill>
    <fill>
      <patternFill patternType="solid">
        <fgColor theme="0"/>
        <bgColor indexed="64"/>
      </patternFill>
    </fill>
    <fill>
      <patternFill patternType="solid">
        <fgColor rgb="FFC6EFCE"/>
      </patternFill>
    </fill>
    <fill>
      <patternFill patternType="solid">
        <fgColor theme="8" tint="0.79998168889431442"/>
        <bgColor indexed="64"/>
      </patternFill>
    </fill>
    <fill>
      <patternFill patternType="solid">
        <fgColor rgb="FF007BC4"/>
        <bgColor indexed="64"/>
      </patternFill>
    </fill>
    <fill>
      <patternFill patternType="solid">
        <fgColor rgb="FFFFC000"/>
        <bgColor indexed="64"/>
      </patternFill>
    </fill>
  </fills>
  <borders count="30">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bottom style="thin">
        <color indexed="8"/>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10"/>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auto="1"/>
      </top>
      <bottom style="thin">
        <color auto="1"/>
      </bottom>
      <diagonal/>
    </border>
    <border>
      <left/>
      <right/>
      <top style="thin">
        <color indexed="8"/>
      </top>
      <bottom style="thin">
        <color auto="1"/>
      </bottom>
      <diagonal/>
    </border>
  </borders>
  <cellStyleXfs count="5">
    <xf numFmtId="0" fontId="0" fillId="0" borderId="0" applyNumberFormat="0" applyFill="0" applyBorder="0" applyProtection="0"/>
    <xf numFmtId="0" fontId="14" fillId="0" borderId="0" applyNumberFormat="0" applyFill="0" applyBorder="0" applyAlignment="0" applyProtection="0"/>
    <xf numFmtId="0" fontId="1" fillId="0" borderId="5"/>
    <xf numFmtId="0" fontId="22" fillId="0" borderId="5" applyNumberFormat="0" applyFill="0" applyBorder="0" applyAlignment="0" applyProtection="0"/>
    <xf numFmtId="0" fontId="20" fillId="8" borderId="5" applyNumberFormat="0" applyBorder="0" applyAlignment="0" applyProtection="0"/>
  </cellStyleXfs>
  <cellXfs count="126">
    <xf numFmtId="0" fontId="0" fillId="0" borderId="0" xfId="0" applyFont="1" applyAlignment="1"/>
    <xf numFmtId="0" fontId="0" fillId="0" borderId="0" xfId="0" applyNumberFormat="1" applyFont="1" applyAlignment="1"/>
    <xf numFmtId="49" fontId="2" fillId="2" borderId="1" xfId="0" applyNumberFormat="1" applyFont="1" applyFill="1" applyBorder="1" applyAlignment="1">
      <alignment horizontal="left" vertical="top"/>
    </xf>
    <xf numFmtId="0" fontId="3" fillId="2" borderId="2" xfId="0" applyFont="1" applyFill="1" applyBorder="1" applyAlignment="1">
      <alignment horizontal="left" vertical="top"/>
    </xf>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4" xfId="0" applyFont="1" applyFill="1" applyBorder="1" applyAlignment="1">
      <alignment horizontal="left" vertical="top" wrapText="1"/>
    </xf>
    <xf numFmtId="0" fontId="4" fillId="0" borderId="4" xfId="0" applyFont="1" applyBorder="1" applyAlignment="1"/>
    <xf numFmtId="0" fontId="0" fillId="2" borderId="4" xfId="0" applyFont="1" applyFill="1" applyBorder="1" applyAlignment="1">
      <alignment vertical="top" wrapText="1"/>
    </xf>
    <xf numFmtId="0" fontId="0" fillId="0" borderId="7" xfId="0" applyFont="1" applyBorder="1" applyAlignment="1"/>
    <xf numFmtId="0" fontId="0" fillId="0" borderId="8" xfId="0" applyFont="1" applyBorder="1" applyAlignment="1"/>
    <xf numFmtId="0" fontId="0" fillId="0" borderId="9" xfId="0" applyFont="1" applyBorder="1" applyAlignment="1"/>
    <xf numFmtId="0" fontId="0" fillId="3" borderId="0" xfId="0" applyNumberFormat="1" applyFont="1" applyFill="1" applyAlignment="1"/>
    <xf numFmtId="49" fontId="5" fillId="3" borderId="1" xfId="0" applyNumberFormat="1" applyFont="1" applyFill="1" applyBorder="1" applyAlignment="1">
      <alignment horizontal="left" vertical="top"/>
    </xf>
    <xf numFmtId="0" fontId="3" fillId="3" borderId="2" xfId="0" applyFont="1" applyFill="1" applyBorder="1" applyAlignment="1">
      <alignment horizontal="left" vertical="top"/>
    </xf>
    <xf numFmtId="0" fontId="3" fillId="3" borderId="2" xfId="0" applyFont="1" applyFill="1" applyBorder="1" applyAlignment="1">
      <alignment horizontal="center" vertical="top"/>
    </xf>
    <xf numFmtId="0" fontId="0" fillId="3" borderId="2" xfId="0" applyFont="1" applyFill="1" applyBorder="1" applyAlignment="1"/>
    <xf numFmtId="49" fontId="0" fillId="3" borderId="2" xfId="0" applyNumberFormat="1" applyFont="1" applyFill="1" applyBorder="1" applyAlignment="1"/>
    <xf numFmtId="0" fontId="0" fillId="3" borderId="2" xfId="0" applyFont="1" applyFill="1" applyBorder="1" applyAlignment="1">
      <alignment vertical="top" wrapText="1"/>
    </xf>
    <xf numFmtId="0" fontId="0" fillId="3" borderId="3" xfId="0" applyFont="1" applyFill="1" applyBorder="1" applyAlignment="1"/>
    <xf numFmtId="49" fontId="0" fillId="3" borderId="4" xfId="0" applyNumberFormat="1" applyFont="1" applyFill="1" applyBorder="1" applyAlignment="1">
      <alignment vertical="top"/>
    </xf>
    <xf numFmtId="0" fontId="0" fillId="3" borderId="5" xfId="0" applyFont="1" applyFill="1" applyBorder="1" applyAlignment="1">
      <alignment horizontal="left" vertical="top"/>
    </xf>
    <xf numFmtId="0" fontId="0" fillId="3" borderId="5" xfId="0" applyFont="1" applyFill="1" applyBorder="1" applyAlignment="1"/>
    <xf numFmtId="0" fontId="6" fillId="3" borderId="5" xfId="0" applyFont="1" applyFill="1" applyBorder="1" applyAlignment="1">
      <alignment horizontal="center" vertical="top"/>
    </xf>
    <xf numFmtId="49" fontId="0" fillId="3" borderId="5" xfId="0" applyNumberFormat="1" applyFont="1" applyFill="1" applyBorder="1" applyAlignment="1"/>
    <xf numFmtId="0" fontId="0" fillId="3" borderId="5" xfId="0" applyFont="1" applyFill="1" applyBorder="1" applyAlignment="1">
      <alignment vertical="top" wrapText="1"/>
    </xf>
    <xf numFmtId="0" fontId="0" fillId="3" borderId="6" xfId="0" applyFont="1" applyFill="1" applyBorder="1" applyAlignment="1"/>
    <xf numFmtId="0" fontId="0" fillId="3" borderId="5" xfId="0" applyFont="1" applyFill="1" applyBorder="1" applyAlignment="1">
      <alignment vertical="top"/>
    </xf>
    <xf numFmtId="0" fontId="8" fillId="3" borderId="5" xfId="0" applyFont="1" applyFill="1" applyBorder="1" applyAlignment="1">
      <alignment vertical="top"/>
    </xf>
    <xf numFmtId="49" fontId="6" fillId="3" borderId="5" xfId="0" applyNumberFormat="1" applyFont="1" applyFill="1" applyBorder="1" applyAlignment="1"/>
    <xf numFmtId="0" fontId="6" fillId="3" borderId="4" xfId="0" applyFont="1" applyFill="1" applyBorder="1" applyAlignment="1">
      <alignment horizontal="left" vertical="top"/>
    </xf>
    <xf numFmtId="49" fontId="4" fillId="3" borderId="10" xfId="0" applyNumberFormat="1" applyFont="1" applyFill="1" applyBorder="1" applyAlignment="1">
      <alignment horizontal="left" vertical="top"/>
    </xf>
    <xf numFmtId="0" fontId="0" fillId="3" borderId="11" xfId="0" applyFont="1" applyFill="1" applyBorder="1" applyAlignment="1">
      <alignment vertical="top"/>
    </xf>
    <xf numFmtId="49" fontId="4" fillId="3" borderId="11" xfId="0" applyNumberFormat="1" applyFont="1" applyFill="1" applyBorder="1" applyAlignment="1"/>
    <xf numFmtId="0" fontId="0" fillId="3" borderId="11" xfId="0" applyFont="1" applyFill="1" applyBorder="1" applyAlignment="1"/>
    <xf numFmtId="49" fontId="9" fillId="2" borderId="12" xfId="0" applyNumberFormat="1" applyFont="1" applyFill="1" applyBorder="1" applyAlignment="1">
      <alignment horizontal="left" vertical="center" wrapText="1"/>
    </xf>
    <xf numFmtId="0" fontId="0" fillId="3" borderId="14" xfId="0" applyFont="1" applyFill="1" applyBorder="1" applyAlignment="1">
      <alignment vertical="top"/>
    </xf>
    <xf numFmtId="49" fontId="0" fillId="2" borderId="12" xfId="0" applyNumberFormat="1" applyFont="1" applyFill="1" applyBorder="1" applyAlignment="1">
      <alignment wrapText="1"/>
    </xf>
    <xf numFmtId="0" fontId="0" fillId="2" borderId="13" xfId="0" applyNumberFormat="1" applyFont="1" applyFill="1" applyBorder="1" applyAlignment="1">
      <alignment horizontal="center"/>
    </xf>
    <xf numFmtId="0" fontId="0" fillId="3" borderId="16" xfId="0" applyFont="1" applyFill="1" applyBorder="1" applyAlignment="1">
      <alignment vertical="top" wrapText="1"/>
    </xf>
    <xf numFmtId="49" fontId="9" fillId="2" borderId="16" xfId="0" applyNumberFormat="1" applyFont="1" applyFill="1" applyBorder="1" applyAlignment="1">
      <alignment horizontal="left" vertical="center"/>
    </xf>
    <xf numFmtId="49" fontId="0" fillId="2" borderId="16" xfId="0" applyNumberFormat="1" applyFont="1" applyFill="1" applyBorder="1" applyAlignment="1">
      <alignment vertical="top" wrapText="1"/>
    </xf>
    <xf numFmtId="0" fontId="0" fillId="2" borderId="17" xfId="0" applyNumberFormat="1" applyFont="1" applyFill="1" applyBorder="1" applyAlignment="1">
      <alignment horizontal="center" vertical="top"/>
    </xf>
    <xf numFmtId="49" fontId="9" fillId="2" borderId="16" xfId="0" applyNumberFormat="1" applyFont="1" applyFill="1" applyBorder="1" applyAlignment="1">
      <alignment horizontal="left" vertical="center" wrapText="1"/>
    </xf>
    <xf numFmtId="49" fontId="9" fillId="2" borderId="18" xfId="0" applyNumberFormat="1" applyFont="1" applyFill="1" applyBorder="1" applyAlignment="1">
      <alignment horizontal="left" vertical="center"/>
    </xf>
    <xf numFmtId="0" fontId="0" fillId="3" borderId="21" xfId="0" applyFont="1" applyFill="1" applyBorder="1" applyAlignment="1">
      <alignment vertical="top"/>
    </xf>
    <xf numFmtId="0" fontId="0" fillId="3" borderId="22" xfId="0" applyFont="1" applyFill="1" applyBorder="1" applyAlignment="1">
      <alignment vertical="top" wrapText="1"/>
    </xf>
    <xf numFmtId="0" fontId="0" fillId="3" borderId="22" xfId="0" applyFont="1" applyFill="1" applyBorder="1" applyAlignment="1"/>
    <xf numFmtId="0" fontId="0" fillId="3" borderId="22" xfId="0" applyFont="1" applyFill="1" applyBorder="1" applyAlignment="1">
      <alignment vertical="top"/>
    </xf>
    <xf numFmtId="49" fontId="12" fillId="5" borderId="23" xfId="0" applyNumberFormat="1" applyFont="1" applyFill="1" applyBorder="1" applyAlignment="1">
      <alignment horizontal="left" vertical="top"/>
    </xf>
    <xf numFmtId="49" fontId="12" fillId="5" borderId="22" xfId="0" applyNumberFormat="1" applyFont="1" applyFill="1" applyBorder="1" applyAlignment="1">
      <alignment horizontal="left" vertical="top" wrapText="1"/>
    </xf>
    <xf numFmtId="49" fontId="12" fillId="5" borderId="22" xfId="0" applyNumberFormat="1" applyFont="1" applyFill="1" applyBorder="1" applyAlignment="1">
      <alignment horizontal="center" vertical="top"/>
    </xf>
    <xf numFmtId="49" fontId="12" fillId="5" borderId="24" xfId="0" applyNumberFormat="1" applyFont="1" applyFill="1" applyBorder="1" applyAlignment="1">
      <alignment horizontal="center"/>
    </xf>
    <xf numFmtId="49" fontId="14" fillId="3" borderId="4" xfId="1" applyNumberFormat="1" applyFill="1" applyBorder="1" applyAlignment="1">
      <alignment horizontal="left" vertical="top"/>
    </xf>
    <xf numFmtId="49" fontId="6" fillId="3" borderId="5" xfId="0" applyNumberFormat="1" applyFont="1" applyFill="1" applyBorder="1" applyAlignment="1">
      <alignment vertical="top"/>
    </xf>
    <xf numFmtId="49" fontId="16" fillId="3" borderId="5" xfId="0" applyNumberFormat="1" applyFont="1" applyFill="1" applyBorder="1" applyAlignment="1">
      <alignment vertical="top"/>
    </xf>
    <xf numFmtId="0" fontId="18" fillId="3" borderId="2" xfId="0" applyFont="1" applyFill="1" applyBorder="1" applyAlignment="1"/>
    <xf numFmtId="0" fontId="18" fillId="3" borderId="5" xfId="0" applyFont="1" applyFill="1" applyBorder="1" applyAlignment="1"/>
    <xf numFmtId="49" fontId="18" fillId="6" borderId="23" xfId="0" applyNumberFormat="1" applyFont="1" applyFill="1" applyBorder="1" applyAlignment="1">
      <alignment horizontal="left" vertical="top"/>
    </xf>
    <xf numFmtId="49" fontId="18" fillId="6" borderId="22" xfId="0" applyNumberFormat="1" applyFont="1" applyFill="1" applyBorder="1" applyAlignment="1">
      <alignment horizontal="left" vertical="top" wrapText="1"/>
    </xf>
    <xf numFmtId="0" fontId="18" fillId="6" borderId="22" xfId="0" applyNumberFormat="1" applyFont="1" applyFill="1" applyBorder="1" applyAlignment="1">
      <alignment horizontal="center" vertical="top"/>
    </xf>
    <xf numFmtId="0" fontId="17" fillId="6" borderId="22" xfId="0" applyFont="1" applyFill="1" applyBorder="1" applyAlignment="1">
      <alignment horizontal="left" vertical="top" wrapText="1"/>
    </xf>
    <xf numFmtId="49" fontId="17" fillId="6" borderId="24" xfId="0" applyNumberFormat="1" applyFont="1" applyFill="1" applyBorder="1" applyAlignment="1">
      <alignment horizontal="left" vertical="top" wrapText="1"/>
    </xf>
    <xf numFmtId="49" fontId="18" fillId="2" borderId="23" xfId="0" applyNumberFormat="1" applyFont="1" applyFill="1" applyBorder="1" applyAlignment="1">
      <alignment horizontal="left" vertical="top"/>
    </xf>
    <xf numFmtId="49" fontId="18" fillId="2" borderId="22" xfId="0" applyNumberFormat="1" applyFont="1" applyFill="1" applyBorder="1" applyAlignment="1">
      <alignment horizontal="left" vertical="top" wrapText="1"/>
    </xf>
    <xf numFmtId="0" fontId="18" fillId="2" borderId="22" xfId="0" applyNumberFormat="1" applyFont="1" applyFill="1" applyBorder="1" applyAlignment="1">
      <alignment horizontal="center" vertical="top"/>
    </xf>
    <xf numFmtId="1" fontId="18" fillId="2" borderId="22" xfId="0" applyNumberFormat="1" applyFont="1" applyFill="1" applyBorder="1" applyAlignment="1">
      <alignment horizontal="center" vertical="top"/>
    </xf>
    <xf numFmtId="49" fontId="17" fillId="2" borderId="22" xfId="0" applyNumberFormat="1" applyFont="1" applyFill="1" applyBorder="1" applyAlignment="1">
      <alignment horizontal="left" vertical="top" wrapText="1"/>
    </xf>
    <xf numFmtId="49" fontId="17" fillId="2" borderId="24" xfId="0" applyNumberFormat="1" applyFont="1" applyFill="1" applyBorder="1" applyAlignment="1">
      <alignment horizontal="left" vertical="top" wrapText="1"/>
    </xf>
    <xf numFmtId="49" fontId="18" fillId="0" borderId="23" xfId="0" applyNumberFormat="1" applyFont="1" applyFill="1" applyBorder="1" applyAlignment="1">
      <alignment horizontal="left" vertical="top"/>
    </xf>
    <xf numFmtId="0" fontId="18" fillId="2" borderId="22" xfId="0" applyFont="1" applyFill="1" applyBorder="1" applyAlignment="1">
      <alignment horizontal="center" vertical="top"/>
    </xf>
    <xf numFmtId="0" fontId="17" fillId="2" borderId="22" xfId="0" applyFont="1" applyFill="1" applyBorder="1" applyAlignment="1">
      <alignment horizontal="left" vertical="top" wrapText="1"/>
    </xf>
    <xf numFmtId="49" fontId="13" fillId="3" borderId="5" xfId="0" applyNumberFormat="1" applyFont="1" applyFill="1" applyBorder="1" applyAlignment="1">
      <alignment vertical="top"/>
    </xf>
    <xf numFmtId="49" fontId="19" fillId="7" borderId="25" xfId="0" applyNumberFormat="1" applyFont="1" applyFill="1" applyBorder="1" applyAlignment="1" applyProtection="1">
      <alignment horizontal="left" vertical="center"/>
      <protection locked="0"/>
    </xf>
    <xf numFmtId="49" fontId="19" fillId="7" borderId="26" xfId="0" applyNumberFormat="1" applyFont="1" applyFill="1" applyBorder="1" applyAlignment="1" applyProtection="1">
      <alignment horizontal="left" vertical="center"/>
      <protection locked="0"/>
    </xf>
    <xf numFmtId="49" fontId="19" fillId="7" borderId="27" xfId="0" applyNumberFormat="1" applyFont="1" applyFill="1" applyBorder="1" applyAlignment="1" applyProtection="1">
      <alignment horizontal="left" vertical="center"/>
      <protection locked="0"/>
    </xf>
    <xf numFmtId="49" fontId="4" fillId="2" borderId="18"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49" fontId="11" fillId="4" borderId="20" xfId="0" applyNumberFormat="1" applyFont="1" applyFill="1" applyBorder="1" applyAlignment="1">
      <alignment horizontal="center" vertical="center"/>
    </xf>
    <xf numFmtId="0" fontId="11" fillId="4" borderId="20" xfId="0" applyFont="1" applyFill="1" applyBorder="1" applyAlignment="1">
      <alignment horizontal="center" vertical="center"/>
    </xf>
    <xf numFmtId="49" fontId="17" fillId="2" borderId="24" xfId="0" applyNumberFormat="1" applyFont="1" applyFill="1" applyBorder="1" applyAlignment="1">
      <alignment horizontal="left" vertical="top" wrapText="1"/>
    </xf>
    <xf numFmtId="49" fontId="18" fillId="2" borderId="24" xfId="0" applyNumberFormat="1" applyFont="1" applyFill="1" applyBorder="1" applyAlignment="1">
      <alignment horizontal="left" vertical="top" wrapText="1"/>
    </xf>
    <xf numFmtId="49" fontId="10" fillId="2" borderId="12" xfId="0" applyNumberFormat="1" applyFont="1" applyFill="1" applyBorder="1" applyAlignment="1">
      <alignment horizontal="center" vertical="center"/>
    </xf>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 fillId="9" borderId="5" xfId="2" applyFill="1" applyAlignment="1">
      <alignment horizontal="left" vertical="top"/>
    </xf>
    <xf numFmtId="0" fontId="1" fillId="9" borderId="5" xfId="2" applyFill="1"/>
    <xf numFmtId="0" fontId="1" fillId="9" borderId="5" xfId="2" applyFill="1" applyAlignment="1">
      <alignment horizontal="center" vertical="top"/>
    </xf>
    <xf numFmtId="0" fontId="23" fillId="9" borderId="5" xfId="2" applyFont="1" applyFill="1"/>
    <xf numFmtId="0" fontId="24" fillId="9" borderId="5" xfId="2" applyFont="1" applyFill="1" applyAlignment="1" applyProtection="1">
      <alignment horizontal="center" vertical="top"/>
      <protection locked="0" hidden="1"/>
    </xf>
    <xf numFmtId="0" fontId="24" fillId="9" borderId="5" xfId="2" applyFont="1" applyFill="1" applyAlignment="1" applyProtection="1">
      <alignment horizontal="center" vertical="top"/>
      <protection hidden="1"/>
    </xf>
    <xf numFmtId="49" fontId="1" fillId="9" borderId="5" xfId="2" applyNumberFormat="1" applyFill="1"/>
    <xf numFmtId="0" fontId="25" fillId="9" borderId="5" xfId="2" applyFont="1" applyFill="1" applyAlignment="1">
      <alignment vertical="top" wrapText="1"/>
    </xf>
    <xf numFmtId="0" fontId="26" fillId="9" borderId="5" xfId="2" applyFont="1" applyFill="1" applyAlignment="1">
      <alignment horizontal="left" vertical="center" wrapText="1"/>
    </xf>
    <xf numFmtId="0" fontId="27" fillId="9" borderId="5" xfId="2" applyFont="1" applyFill="1" applyAlignment="1" applyProtection="1">
      <alignment horizontal="left" vertical="top"/>
      <protection locked="0" hidden="1"/>
    </xf>
    <xf numFmtId="0" fontId="24" fillId="9" borderId="5" xfId="2" applyFont="1" applyFill="1" applyAlignment="1" applyProtection="1">
      <alignment horizontal="left" vertical="top"/>
      <protection hidden="1"/>
    </xf>
    <xf numFmtId="0" fontId="23" fillId="11" borderId="28" xfId="2" applyFont="1" applyFill="1" applyBorder="1" applyAlignment="1">
      <alignment horizontal="center" wrapText="1"/>
    </xf>
    <xf numFmtId="0" fontId="24" fillId="9" borderId="5" xfId="2" applyFont="1" applyFill="1" applyAlignment="1" applyProtection="1">
      <alignment horizontal="left" vertical="top"/>
      <protection locked="0" hidden="1"/>
    </xf>
    <xf numFmtId="0" fontId="23" fillId="7" borderId="28" xfId="2" applyFont="1" applyFill="1" applyBorder="1" applyAlignment="1">
      <alignment vertical="top"/>
    </xf>
    <xf numFmtId="9" fontId="24" fillId="9" borderId="5" xfId="2" applyNumberFormat="1" applyFont="1" applyFill="1" applyAlignment="1" applyProtection="1">
      <alignment horizontal="center" vertical="top"/>
      <protection hidden="1"/>
    </xf>
    <xf numFmtId="0" fontId="23" fillId="11" borderId="28" xfId="2" applyFont="1" applyFill="1" applyBorder="1" applyAlignment="1">
      <alignment horizontal="center" vertical="top" wrapText="1"/>
    </xf>
    <xf numFmtId="49" fontId="25" fillId="9" borderId="5" xfId="2" applyNumberFormat="1" applyFont="1" applyFill="1" applyAlignment="1">
      <alignment vertical="top" wrapText="1"/>
    </xf>
    <xf numFmtId="0" fontId="23" fillId="9" borderId="5" xfId="2" applyFont="1" applyFill="1" applyAlignment="1">
      <alignment horizontal="left" vertical="top"/>
    </xf>
    <xf numFmtId="0" fontId="23" fillId="9" borderId="5" xfId="2" applyFont="1" applyFill="1" applyAlignment="1">
      <alignment horizontal="left" vertical="top" wrapText="1"/>
    </xf>
    <xf numFmtId="0" fontId="23" fillId="9" borderId="5" xfId="2" applyFont="1" applyFill="1" applyAlignment="1">
      <alignment horizontal="center" vertical="top"/>
    </xf>
    <xf numFmtId="0" fontId="28" fillId="9" borderId="5" xfId="2" applyFont="1" applyFill="1" applyAlignment="1">
      <alignment horizontal="left" vertical="top" wrapText="1"/>
    </xf>
    <xf numFmtId="49" fontId="28" fillId="9" borderId="5" xfId="2" applyNumberFormat="1" applyFont="1" applyFill="1" applyAlignment="1">
      <alignment horizontal="left" vertical="top" wrapText="1"/>
    </xf>
    <xf numFmtId="49" fontId="23" fillId="9" borderId="5" xfId="2" applyNumberFormat="1" applyFont="1" applyFill="1"/>
    <xf numFmtId="0" fontId="28" fillId="9" borderId="5" xfId="2" applyFont="1" applyFill="1" applyAlignment="1">
      <alignment horizontal="left" vertical="top"/>
    </xf>
    <xf numFmtId="0" fontId="1" fillId="9" borderId="5" xfId="2" applyFill="1" applyAlignment="1">
      <alignment horizontal="left" vertical="top" wrapText="1"/>
    </xf>
    <xf numFmtId="0" fontId="21" fillId="10" borderId="29" xfId="2" applyFont="1" applyFill="1" applyBorder="1" applyAlignment="1">
      <alignment horizontal="center"/>
    </xf>
    <xf numFmtId="164" fontId="18" fillId="6" borderId="22" xfId="0" applyNumberFormat="1" applyFont="1" applyFill="1" applyBorder="1" applyAlignment="1">
      <alignment horizontal="center" vertical="top"/>
    </xf>
    <xf numFmtId="164" fontId="18" fillId="2" borderId="22" xfId="0" applyNumberFormat="1" applyFont="1" applyFill="1" applyBorder="1" applyAlignment="1">
      <alignment horizontal="center" vertical="top"/>
    </xf>
    <xf numFmtId="0" fontId="29" fillId="3" borderId="2" xfId="0" applyFont="1" applyFill="1" applyBorder="1" applyAlignment="1">
      <alignment horizontal="center" vertical="top"/>
    </xf>
    <xf numFmtId="0" fontId="30" fillId="3" borderId="5" xfId="0" applyFont="1" applyFill="1" applyBorder="1" applyAlignment="1">
      <alignment horizontal="center" vertical="top"/>
    </xf>
    <xf numFmtId="0" fontId="31" fillId="3" borderId="5" xfId="0" applyFont="1" applyFill="1" applyBorder="1" applyAlignment="1">
      <alignment vertical="top"/>
    </xf>
    <xf numFmtId="1" fontId="0" fillId="2" borderId="17" xfId="0" applyNumberFormat="1" applyFont="1" applyFill="1" applyBorder="1" applyAlignment="1">
      <alignment horizontal="center" vertical="top"/>
    </xf>
  </cellXfs>
  <cellStyles count="5">
    <cellStyle name="Good 2" xfId="4" xr:uid="{5532EF0A-A72B-47E9-9927-155718D4BEA1}"/>
    <cellStyle name="Hyperlink" xfId="1" builtinId="8"/>
    <cellStyle name="Hyperlink 2" xfId="3" xr:uid="{C6CCDAFF-2D04-40A9-A1D1-F83D00D36F14}"/>
    <cellStyle name="Normal" xfId="0" builtinId="0"/>
    <cellStyle name="Normal 2" xfId="2" xr:uid="{ED6F97CE-E8F1-4559-B1A4-973873A0A722}"/>
  </cellStyles>
  <dxfs count="31">
    <dxf>
      <font>
        <color rgb="FF006100"/>
      </font>
      <fill>
        <patternFill patternType="solid">
          <fgColor indexed="17"/>
          <bgColor indexed="16"/>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006100"/>
      </font>
      <fill>
        <patternFill patternType="solid">
          <fgColor indexed="17"/>
          <bgColor indexed="16"/>
        </patternFill>
      </fill>
    </dxf>
    <dxf>
      <font>
        <color rgb="FF006100"/>
      </font>
      <fill>
        <patternFill patternType="solid">
          <fgColor indexed="17"/>
          <bgColor indexed="16"/>
        </patternFill>
      </fill>
    </dxf>
    <dxf>
      <font>
        <color rgb="FF9C0006"/>
      </font>
      <fill>
        <patternFill patternType="solid">
          <fgColor indexed="17"/>
          <bgColor indexed="18"/>
        </patternFill>
      </fill>
    </dxf>
    <dxf>
      <font>
        <color rgb="FF006100"/>
      </font>
      <fill>
        <patternFill patternType="solid">
          <fgColor indexed="17"/>
          <bgColor indexed="16"/>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006100"/>
      </font>
      <fill>
        <patternFill patternType="solid">
          <fgColor indexed="17"/>
          <bgColor indexed="16"/>
        </patternFill>
      </fill>
    </dxf>
    <dxf>
      <font>
        <color rgb="FF006100"/>
      </font>
      <fill>
        <patternFill patternType="solid">
          <fgColor indexed="17"/>
          <bgColor indexed="16"/>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006100"/>
      </font>
      <fill>
        <patternFill patternType="solid">
          <fgColor indexed="17"/>
          <bgColor indexed="16"/>
        </patternFill>
      </fill>
    </dxf>
    <dxf>
      <font>
        <color rgb="FF006100"/>
      </font>
      <fill>
        <patternFill patternType="solid">
          <fgColor indexed="17"/>
          <bgColor indexed="16"/>
        </patternFill>
      </fill>
    </dxf>
    <dxf>
      <font>
        <color rgb="FF9C0006"/>
      </font>
      <fill>
        <patternFill patternType="solid">
          <fgColor indexed="17"/>
          <bgColor indexed="18"/>
        </patternFill>
      </fill>
    </dxf>
    <dxf>
      <font>
        <color rgb="FF006100"/>
      </font>
      <fill>
        <patternFill patternType="solid">
          <fgColor indexed="17"/>
          <bgColor indexed="16"/>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006100"/>
      </font>
      <fill>
        <patternFill patternType="solid">
          <fgColor indexed="17"/>
          <bgColor indexed="16"/>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EEAF6"/>
      <rgbColor rgb="FF0070C0"/>
      <rgbColor rgb="FF0563C1"/>
      <rgbColor rgb="FFFF0000"/>
      <rgbColor rgb="FF006100"/>
      <rgbColor rgb="FFC6EFCE"/>
      <rgbColor rgb="00000000"/>
      <rgbColor rgb="FFFFC7CE"/>
      <rgbColor rgb="FF9C0006"/>
      <rgbColor rgb="FF007BC4"/>
      <rgbColor rgb="FFFFC000"/>
      <rgbColor rgb="FFED7D31"/>
      <rgbColor rgb="FFBF9000"/>
      <rgbColor rgb="FFBDC0BF"/>
      <rgbColor rgb="FFA5A5A5"/>
      <rgbColor rgb="FF3F3F3F"/>
      <rgbColor rgb="FFDBDBD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U$44"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checked="Checked" firstButton="1" fmlaLink="$U$37"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U$3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checked="Checked" firstButton="1" fmlaLink="$U$22"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checked="Checked" firstButton="1" fmlaLink="$U$23"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checked="Checked" firstButton="1" fmlaLink="$U$24"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checked="Checked" firstButton="1" fmlaLink="$U$26"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checked="Checked" firstButton="1" fmlaLink="$U$27"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checked="Checked" firstButton="1" fmlaLink="$U$28" lockText="1" noThreeD="1"/>
</file>

<file path=xl/ctrlProps/ctrlProp13.xml><?xml version="1.0" encoding="utf-8"?>
<formControlPr xmlns="http://schemas.microsoft.com/office/spreadsheetml/2009/9/main" objectType="Radio" checked="Checked" firstButton="1" fmlaLink="$U$48"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checked="Checked" firstButton="1" fmlaLink="$U$29"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checked="Checked" firstButton="1" fmlaLink="$U$62"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checked="Checked" firstButton="1" fmlaLink="$U$4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checked="Checked" firstButton="1" fmlaLink="$U$42"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checked="Checked" firstButton="1" fmlaLink="$U$47"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checked="Checked" firstButton="1" fmlaLink="$U$35"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checked="Checked" firstButton="1" fmlaLink="$U$36"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checked="Checked" firstButton="1" fmlaLink="$U$39"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checked="Checked" firstButton="1" fmlaLink="$U$40"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checked="Checked" firstButton="1" fmlaLink="$U$50" lockText="1" noThreeD="1"/>
</file>

<file path=xl/ctrlProps/ctrlProp17.xml><?xml version="1.0" encoding="utf-8"?>
<formControlPr xmlns="http://schemas.microsoft.com/office/spreadsheetml/2009/9/main" objectType="Radio" checked="Checked" firstButton="1" fmlaLink="$U$49"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checked="Checked" firstButton="1" fmlaLink="$U$55"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checked="Checked" firstButton="1" fmlaLink="$U$52"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checked="Checked" firstButton="1" fmlaLink="$U$64"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checked="Checked" firstButton="1" fmlaLink="$U$69"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checked="Checked" firstButton="1" fmlaLink="$U$53"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U$56"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checked="Checked" firstButton="1" fmlaLink="$U$57"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U$5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fmlaLink="$U$60"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fmlaLink="$U$6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fmlaLink="$U$63"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checked="Checked" firstButton="1" fmlaLink="$U$66" lockText="1" noThreeD="1"/>
</file>

<file path=xl/ctrlProps/ctrlProp5.xml><?xml version="1.0" encoding="utf-8"?>
<formControlPr xmlns="http://schemas.microsoft.com/office/spreadsheetml/2009/9/main" objectType="Radio" checked="Checked" firstButton="1" fmlaLink="$U$4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firstButton="1" fmlaLink="$U$67"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checked="Checked" firstButton="1" fmlaLink="$U$68"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checked="Checked" firstButton="1" fmlaLink="$U$15"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firstButton="1" fmlaLink="$U$16"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checked="Checked" firstButton="1" fmlaLink="$U$1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checked="Checked" firstButton="1" fmlaLink="$U$1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U$19"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checked="Checked" firstButton="1" fmlaLink="$U$2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checked="Checked" firstButton="1" fmlaLink="$U$30"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checked="Checked" firstButton="1" fmlaLink="$U$31" lockText="1" noThreeD="1"/>
</file>

<file path=xl/ctrlProps/ctrlProp9.xml><?xml version="1.0" encoding="utf-8"?>
<formControlPr xmlns="http://schemas.microsoft.com/office/spreadsheetml/2009/9/main" objectType="Radio" checked="Checked" firstButton="1" fmlaLink="$U$46"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U$33"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checked="Checked" firstButton="1" fmlaLink="$U$34"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6</xdr:row>
          <xdr:rowOff>142875</xdr:rowOff>
        </xdr:from>
        <xdr:to>
          <xdr:col>0</xdr:col>
          <xdr:colOff>6096000</xdr:colOff>
          <xdr:row>56</xdr:row>
          <xdr:rowOff>47625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19049</xdr:colOff>
      <xdr:row>1</xdr:row>
      <xdr:rowOff>28575</xdr:rowOff>
    </xdr:from>
    <xdr:to>
      <xdr:col>0</xdr:col>
      <xdr:colOff>2608712</xdr:colOff>
      <xdr:row>5</xdr:row>
      <xdr:rowOff>142875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49" y="304800"/>
          <a:ext cx="2589663" cy="876300"/>
        </a:xfrm>
        <a:prstGeom prst="rect">
          <a:avLst/>
        </a:prstGeom>
      </xdr:spPr>
    </xdr:pic>
    <xdr:clientData/>
  </xdr:twoCellAnchor>
  <xdr:twoCellAnchor editAs="oneCell">
    <xdr:from>
      <xdr:col>0</xdr:col>
      <xdr:colOff>2895600</xdr:colOff>
      <xdr:row>1</xdr:row>
      <xdr:rowOff>133350</xdr:rowOff>
    </xdr:from>
    <xdr:to>
      <xdr:col>1</xdr:col>
      <xdr:colOff>427631</xdr:colOff>
      <xdr:row>5</xdr:row>
      <xdr:rowOff>82065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895600" y="409575"/>
          <a:ext cx="3904256" cy="710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247650</xdr:colOff>
          <xdr:row>43</xdr:row>
          <xdr:rowOff>133350</xdr:rowOff>
        </xdr:from>
        <xdr:to>
          <xdr:col>5</xdr:col>
          <xdr:colOff>438150</xdr:colOff>
          <xdr:row>43</xdr:row>
          <xdr:rowOff>342900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3F671218-41A4-48BE-ABA5-B4E30E6FED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43</xdr:row>
          <xdr:rowOff>133350</xdr:rowOff>
        </xdr:from>
        <xdr:to>
          <xdr:col>4</xdr:col>
          <xdr:colOff>419100</xdr:colOff>
          <xdr:row>43</xdr:row>
          <xdr:rowOff>323850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9A0966CB-E2B9-4C9E-923A-8E89A52786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43</xdr:row>
          <xdr:rowOff>133350</xdr:rowOff>
        </xdr:from>
        <xdr:to>
          <xdr:col>3</xdr:col>
          <xdr:colOff>438150</xdr:colOff>
          <xdr:row>43</xdr:row>
          <xdr:rowOff>323850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37804B67-BBF8-4E1A-BDE5-F75B5E1DC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76200</xdr:rowOff>
        </xdr:from>
        <xdr:to>
          <xdr:col>5</xdr:col>
          <xdr:colOff>561975</xdr:colOff>
          <xdr:row>43</xdr:row>
          <xdr:rowOff>428625</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547645B6-50EB-4910-BE1B-4C75D39FB8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44</xdr:row>
          <xdr:rowOff>133350</xdr:rowOff>
        </xdr:from>
        <xdr:to>
          <xdr:col>5</xdr:col>
          <xdr:colOff>438150</xdr:colOff>
          <xdr:row>44</xdr:row>
          <xdr:rowOff>342900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356C42B6-3FB6-42D4-9147-7E604AB661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133350</xdr:rowOff>
        </xdr:from>
        <xdr:to>
          <xdr:col>4</xdr:col>
          <xdr:colOff>419100</xdr:colOff>
          <xdr:row>44</xdr:row>
          <xdr:rowOff>323850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9530F221-3DC5-4895-BB5D-8320261D0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44</xdr:row>
          <xdr:rowOff>133350</xdr:rowOff>
        </xdr:from>
        <xdr:to>
          <xdr:col>3</xdr:col>
          <xdr:colOff>438150</xdr:colOff>
          <xdr:row>44</xdr:row>
          <xdr:rowOff>323850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680DF4DF-49B9-4FF0-8A34-AA8ADF5C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44</xdr:row>
          <xdr:rowOff>76200</xdr:rowOff>
        </xdr:from>
        <xdr:to>
          <xdr:col>5</xdr:col>
          <xdr:colOff>561975</xdr:colOff>
          <xdr:row>44</xdr:row>
          <xdr:rowOff>419100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5ED8837B-5AAE-4C4F-AD08-89AD2F10CBC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45</xdr:row>
          <xdr:rowOff>95250</xdr:rowOff>
        </xdr:from>
        <xdr:to>
          <xdr:col>5</xdr:col>
          <xdr:colOff>438150</xdr:colOff>
          <xdr:row>45</xdr:row>
          <xdr:rowOff>295275</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17ABA0EA-5D53-4278-BFA6-9FEC857523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45</xdr:row>
          <xdr:rowOff>76200</xdr:rowOff>
        </xdr:from>
        <xdr:to>
          <xdr:col>4</xdr:col>
          <xdr:colOff>419100</xdr:colOff>
          <xdr:row>45</xdr:row>
          <xdr:rowOff>295275</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8F2B67ED-8195-44C9-88A4-6C6C36428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45</xdr:row>
          <xdr:rowOff>76200</xdr:rowOff>
        </xdr:from>
        <xdr:to>
          <xdr:col>3</xdr:col>
          <xdr:colOff>438150</xdr:colOff>
          <xdr:row>45</xdr:row>
          <xdr:rowOff>295275</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2953CBCE-B80B-421C-9298-119D1047E9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28575</xdr:rowOff>
        </xdr:from>
        <xdr:to>
          <xdr:col>5</xdr:col>
          <xdr:colOff>561975</xdr:colOff>
          <xdr:row>45</xdr:row>
          <xdr:rowOff>371475</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8EEC4790-65FE-4541-9054-56915ABA01B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47</xdr:row>
          <xdr:rowOff>133350</xdr:rowOff>
        </xdr:from>
        <xdr:to>
          <xdr:col>5</xdr:col>
          <xdr:colOff>438150</xdr:colOff>
          <xdr:row>47</xdr:row>
          <xdr:rowOff>323850</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D8F57EF8-C34C-472B-91A3-B0DA01DFFB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47</xdr:row>
          <xdr:rowOff>133350</xdr:rowOff>
        </xdr:from>
        <xdr:to>
          <xdr:col>4</xdr:col>
          <xdr:colOff>419100</xdr:colOff>
          <xdr:row>47</xdr:row>
          <xdr:rowOff>323850</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82CBFD7D-D5DB-4881-844C-FDD8C6D88E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47</xdr:row>
          <xdr:rowOff>133350</xdr:rowOff>
        </xdr:from>
        <xdr:to>
          <xdr:col>3</xdr:col>
          <xdr:colOff>438150</xdr:colOff>
          <xdr:row>47</xdr:row>
          <xdr:rowOff>323850</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52C34923-D9C2-462F-9F57-21E634C41D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47</xdr:row>
          <xdr:rowOff>76200</xdr:rowOff>
        </xdr:from>
        <xdr:to>
          <xdr:col>5</xdr:col>
          <xdr:colOff>561975</xdr:colOff>
          <xdr:row>47</xdr:row>
          <xdr:rowOff>409575</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B789A4BD-FA34-4855-9175-1551580F0FC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48</xdr:row>
          <xdr:rowOff>95250</xdr:rowOff>
        </xdr:from>
        <xdr:to>
          <xdr:col>5</xdr:col>
          <xdr:colOff>438150</xdr:colOff>
          <xdr:row>48</xdr:row>
          <xdr:rowOff>295275</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4ABFBDE1-B6C8-4BE6-8EE5-2ADB38AE0A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48</xdr:row>
          <xdr:rowOff>95250</xdr:rowOff>
        </xdr:from>
        <xdr:to>
          <xdr:col>4</xdr:col>
          <xdr:colOff>419100</xdr:colOff>
          <xdr:row>48</xdr:row>
          <xdr:rowOff>295275</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D3617428-FEF5-4264-89E2-BBD47D9FFB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48</xdr:row>
          <xdr:rowOff>95250</xdr:rowOff>
        </xdr:from>
        <xdr:to>
          <xdr:col>3</xdr:col>
          <xdr:colOff>438150</xdr:colOff>
          <xdr:row>48</xdr:row>
          <xdr:rowOff>295275</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CEDCFB2E-3C98-4733-B795-C2A633A1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48</xdr:row>
          <xdr:rowOff>38100</xdr:rowOff>
        </xdr:from>
        <xdr:to>
          <xdr:col>5</xdr:col>
          <xdr:colOff>561975</xdr:colOff>
          <xdr:row>48</xdr:row>
          <xdr:rowOff>371475</xdr:rowOff>
        </xdr:to>
        <xdr:sp macro="" textlink="">
          <xdr:nvSpPr>
            <xdr:cNvPr id="3092" name="Group Box 20" hidden="1">
              <a:extLst>
                <a:ext uri="{63B3BB69-23CF-44E3-9099-C40C66FF867C}">
                  <a14:compatExt spid="_x0000_s3092"/>
                </a:ext>
                <a:ext uri="{FF2B5EF4-FFF2-40B4-BE49-F238E27FC236}">
                  <a16:creationId xmlns:a16="http://schemas.microsoft.com/office/drawing/2014/main" id="{DF60BB96-A13B-4A16-8567-DF65DCCD0D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52</xdr:row>
          <xdr:rowOff>533400</xdr:rowOff>
        </xdr:from>
        <xdr:to>
          <xdr:col>5</xdr:col>
          <xdr:colOff>428625</xdr:colOff>
          <xdr:row>52</xdr:row>
          <xdr:rowOff>723900</xdr:rowOff>
        </xdr:to>
        <xdr:sp macro="" textlink="">
          <xdr:nvSpPr>
            <xdr:cNvPr id="3097" name="Option Button 25" hidden="1">
              <a:extLst>
                <a:ext uri="{63B3BB69-23CF-44E3-9099-C40C66FF867C}">
                  <a14:compatExt spid="_x0000_s3097"/>
                </a:ext>
                <a:ext uri="{FF2B5EF4-FFF2-40B4-BE49-F238E27FC236}">
                  <a16:creationId xmlns:a16="http://schemas.microsoft.com/office/drawing/2014/main" id="{71C9B044-9B4F-44EC-8779-8FAE0207BC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52</xdr:row>
          <xdr:rowOff>533400</xdr:rowOff>
        </xdr:from>
        <xdr:to>
          <xdr:col>4</xdr:col>
          <xdr:colOff>400050</xdr:colOff>
          <xdr:row>52</xdr:row>
          <xdr:rowOff>723900</xdr:rowOff>
        </xdr:to>
        <xdr:sp macro="" textlink="">
          <xdr:nvSpPr>
            <xdr:cNvPr id="3098" name="Option Button 26" hidden="1">
              <a:extLst>
                <a:ext uri="{63B3BB69-23CF-44E3-9099-C40C66FF867C}">
                  <a14:compatExt spid="_x0000_s3098"/>
                </a:ext>
                <a:ext uri="{FF2B5EF4-FFF2-40B4-BE49-F238E27FC236}">
                  <a16:creationId xmlns:a16="http://schemas.microsoft.com/office/drawing/2014/main" id="{C467F58A-B2DB-4A84-AF17-FE55F16A4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52</xdr:row>
          <xdr:rowOff>533400</xdr:rowOff>
        </xdr:from>
        <xdr:to>
          <xdr:col>3</xdr:col>
          <xdr:colOff>419100</xdr:colOff>
          <xdr:row>52</xdr:row>
          <xdr:rowOff>723900</xdr:rowOff>
        </xdr:to>
        <xdr:sp macro="" textlink="">
          <xdr:nvSpPr>
            <xdr:cNvPr id="3099" name="Option Button 27" hidden="1">
              <a:extLst>
                <a:ext uri="{63B3BB69-23CF-44E3-9099-C40C66FF867C}">
                  <a14:compatExt spid="_x0000_s3099"/>
                </a:ext>
                <a:ext uri="{FF2B5EF4-FFF2-40B4-BE49-F238E27FC236}">
                  <a16:creationId xmlns:a16="http://schemas.microsoft.com/office/drawing/2014/main" id="{5372D895-228E-4599-8863-43804B60B7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52</xdr:row>
          <xdr:rowOff>476250</xdr:rowOff>
        </xdr:from>
        <xdr:to>
          <xdr:col>5</xdr:col>
          <xdr:colOff>542925</xdr:colOff>
          <xdr:row>52</xdr:row>
          <xdr:rowOff>866775</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9F2F4D2C-8A7A-4833-8578-6C8E486FF25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55</xdr:row>
          <xdr:rowOff>95250</xdr:rowOff>
        </xdr:from>
        <xdr:to>
          <xdr:col>5</xdr:col>
          <xdr:colOff>438150</xdr:colOff>
          <xdr:row>55</xdr:row>
          <xdr:rowOff>295275</xdr:rowOff>
        </xdr:to>
        <xdr:sp macro="" textlink="">
          <xdr:nvSpPr>
            <xdr:cNvPr id="3101" name="Option Button 29" hidden="1">
              <a:extLst>
                <a:ext uri="{63B3BB69-23CF-44E3-9099-C40C66FF867C}">
                  <a14:compatExt spid="_x0000_s3101"/>
                </a:ext>
                <a:ext uri="{FF2B5EF4-FFF2-40B4-BE49-F238E27FC236}">
                  <a16:creationId xmlns:a16="http://schemas.microsoft.com/office/drawing/2014/main" id="{4BAF8AA0-1B92-4712-A270-CE0EEC6FBD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55</xdr:row>
          <xdr:rowOff>76200</xdr:rowOff>
        </xdr:from>
        <xdr:to>
          <xdr:col>4</xdr:col>
          <xdr:colOff>419100</xdr:colOff>
          <xdr:row>55</xdr:row>
          <xdr:rowOff>295275</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9974568B-847F-4BF5-9318-0DA07C149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55</xdr:row>
          <xdr:rowOff>76200</xdr:rowOff>
        </xdr:from>
        <xdr:to>
          <xdr:col>3</xdr:col>
          <xdr:colOff>438150</xdr:colOff>
          <xdr:row>55</xdr:row>
          <xdr:rowOff>295275</xdr:rowOff>
        </xdr:to>
        <xdr:sp macro="" textlink="">
          <xdr:nvSpPr>
            <xdr:cNvPr id="3103" name="Option Button 31" hidden="1">
              <a:extLst>
                <a:ext uri="{63B3BB69-23CF-44E3-9099-C40C66FF867C}">
                  <a14:compatExt spid="_x0000_s3103"/>
                </a:ext>
                <a:ext uri="{FF2B5EF4-FFF2-40B4-BE49-F238E27FC236}">
                  <a16:creationId xmlns:a16="http://schemas.microsoft.com/office/drawing/2014/main" id="{1DAFD9C7-5217-4BDF-8D20-DB0E41003D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55</xdr:row>
          <xdr:rowOff>28575</xdr:rowOff>
        </xdr:from>
        <xdr:to>
          <xdr:col>5</xdr:col>
          <xdr:colOff>561975</xdr:colOff>
          <xdr:row>55</xdr:row>
          <xdr:rowOff>371475</xdr:rowOff>
        </xdr:to>
        <xdr:sp macro="" textlink="">
          <xdr:nvSpPr>
            <xdr:cNvPr id="3104" name="Group Box 32" hidden="1">
              <a:extLst>
                <a:ext uri="{63B3BB69-23CF-44E3-9099-C40C66FF867C}">
                  <a14:compatExt spid="_x0000_s3104"/>
                </a:ext>
                <a:ext uri="{FF2B5EF4-FFF2-40B4-BE49-F238E27FC236}">
                  <a16:creationId xmlns:a16="http://schemas.microsoft.com/office/drawing/2014/main" id="{EA120C09-4229-4156-ABCE-A76BFEA99E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56</xdr:row>
          <xdr:rowOff>952500</xdr:rowOff>
        </xdr:from>
        <xdr:to>
          <xdr:col>5</xdr:col>
          <xdr:colOff>457200</xdr:colOff>
          <xdr:row>56</xdr:row>
          <xdr:rowOff>1162050</xdr:rowOff>
        </xdr:to>
        <xdr:sp macro="" textlink="">
          <xdr:nvSpPr>
            <xdr:cNvPr id="3105" name="Option Button 33" hidden="1">
              <a:extLst>
                <a:ext uri="{63B3BB69-23CF-44E3-9099-C40C66FF867C}">
                  <a14:compatExt spid="_x0000_s3105"/>
                </a:ext>
                <a:ext uri="{FF2B5EF4-FFF2-40B4-BE49-F238E27FC236}">
                  <a16:creationId xmlns:a16="http://schemas.microsoft.com/office/drawing/2014/main" id="{053E86F9-2EC6-47B8-BFB9-D876180A58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56</xdr:row>
          <xdr:rowOff>952500</xdr:rowOff>
        </xdr:from>
        <xdr:to>
          <xdr:col>4</xdr:col>
          <xdr:colOff>438150</xdr:colOff>
          <xdr:row>56</xdr:row>
          <xdr:rowOff>1162050</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6A00CC1-CA35-49C3-AFDA-DF5CC4175C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56</xdr:row>
          <xdr:rowOff>952500</xdr:rowOff>
        </xdr:from>
        <xdr:to>
          <xdr:col>3</xdr:col>
          <xdr:colOff>457200</xdr:colOff>
          <xdr:row>56</xdr:row>
          <xdr:rowOff>1162050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22506A32-C06C-4181-B271-D137484912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56</xdr:row>
          <xdr:rowOff>895350</xdr:rowOff>
        </xdr:from>
        <xdr:to>
          <xdr:col>5</xdr:col>
          <xdr:colOff>571500</xdr:colOff>
          <xdr:row>56</xdr:row>
          <xdr:rowOff>1266825</xdr:rowOff>
        </xdr:to>
        <xdr:sp macro="" textlink="">
          <xdr:nvSpPr>
            <xdr:cNvPr id="3108" name="Group Box 36" hidden="1">
              <a:extLst>
                <a:ext uri="{63B3BB69-23CF-44E3-9099-C40C66FF867C}">
                  <a14:compatExt spid="_x0000_s3108"/>
                </a:ext>
                <a:ext uri="{FF2B5EF4-FFF2-40B4-BE49-F238E27FC236}">
                  <a16:creationId xmlns:a16="http://schemas.microsoft.com/office/drawing/2014/main" id="{6088DDBF-A72C-4DFD-8FCC-DB49D7C8C2D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58</xdr:row>
          <xdr:rowOff>133350</xdr:rowOff>
        </xdr:from>
        <xdr:to>
          <xdr:col>5</xdr:col>
          <xdr:colOff>438150</xdr:colOff>
          <xdr:row>58</xdr:row>
          <xdr:rowOff>342900</xdr:rowOff>
        </xdr:to>
        <xdr:sp macro="" textlink="">
          <xdr:nvSpPr>
            <xdr:cNvPr id="3109" name="Option Button 37" hidden="1">
              <a:extLst>
                <a:ext uri="{63B3BB69-23CF-44E3-9099-C40C66FF867C}">
                  <a14:compatExt spid="_x0000_s3109"/>
                </a:ext>
                <a:ext uri="{FF2B5EF4-FFF2-40B4-BE49-F238E27FC236}">
                  <a16:creationId xmlns:a16="http://schemas.microsoft.com/office/drawing/2014/main" id="{7E6875B8-9600-45EB-B8A0-CE88F200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58</xdr:row>
          <xdr:rowOff>133350</xdr:rowOff>
        </xdr:from>
        <xdr:to>
          <xdr:col>4</xdr:col>
          <xdr:colOff>419100</xdr:colOff>
          <xdr:row>58</xdr:row>
          <xdr:rowOff>342900</xdr:rowOff>
        </xdr:to>
        <xdr:sp macro="" textlink="">
          <xdr:nvSpPr>
            <xdr:cNvPr id="3110" name="Option Button 38" hidden="1">
              <a:extLst>
                <a:ext uri="{63B3BB69-23CF-44E3-9099-C40C66FF867C}">
                  <a14:compatExt spid="_x0000_s3110"/>
                </a:ext>
                <a:ext uri="{FF2B5EF4-FFF2-40B4-BE49-F238E27FC236}">
                  <a16:creationId xmlns:a16="http://schemas.microsoft.com/office/drawing/2014/main" id="{AFE06381-D9F1-43DD-A27B-D18A2A98F8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58</xdr:row>
          <xdr:rowOff>133350</xdr:rowOff>
        </xdr:from>
        <xdr:to>
          <xdr:col>3</xdr:col>
          <xdr:colOff>438150</xdr:colOff>
          <xdr:row>58</xdr:row>
          <xdr:rowOff>342900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37DB740E-B24C-4233-87AF-1FE37283DF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58</xdr:row>
          <xdr:rowOff>76200</xdr:rowOff>
        </xdr:from>
        <xdr:to>
          <xdr:col>5</xdr:col>
          <xdr:colOff>561975</xdr:colOff>
          <xdr:row>58</xdr:row>
          <xdr:rowOff>419100</xdr:rowOff>
        </xdr:to>
        <xdr:sp macro="" textlink="">
          <xdr:nvSpPr>
            <xdr:cNvPr id="3112" name="Group Box 40" hidden="1">
              <a:extLst>
                <a:ext uri="{63B3BB69-23CF-44E3-9099-C40C66FF867C}">
                  <a14:compatExt spid="_x0000_s3112"/>
                </a:ext>
                <a:ext uri="{FF2B5EF4-FFF2-40B4-BE49-F238E27FC236}">
                  <a16:creationId xmlns:a16="http://schemas.microsoft.com/office/drawing/2014/main" id="{DFF95314-BB61-4D72-83CD-E8F28C63D9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59</xdr:row>
          <xdr:rowOff>133350</xdr:rowOff>
        </xdr:from>
        <xdr:to>
          <xdr:col>5</xdr:col>
          <xdr:colOff>438150</xdr:colOff>
          <xdr:row>59</xdr:row>
          <xdr:rowOff>342900</xdr:rowOff>
        </xdr:to>
        <xdr:sp macro="" textlink="">
          <xdr:nvSpPr>
            <xdr:cNvPr id="3113" name="Option Button 41" hidden="1">
              <a:extLst>
                <a:ext uri="{63B3BB69-23CF-44E3-9099-C40C66FF867C}">
                  <a14:compatExt spid="_x0000_s3113"/>
                </a:ext>
                <a:ext uri="{FF2B5EF4-FFF2-40B4-BE49-F238E27FC236}">
                  <a16:creationId xmlns:a16="http://schemas.microsoft.com/office/drawing/2014/main" id="{19B70E5E-54A7-4F2D-A2E8-0768045B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59</xdr:row>
          <xdr:rowOff>133350</xdr:rowOff>
        </xdr:from>
        <xdr:to>
          <xdr:col>4</xdr:col>
          <xdr:colOff>419100</xdr:colOff>
          <xdr:row>59</xdr:row>
          <xdr:rowOff>342900</xdr:rowOff>
        </xdr:to>
        <xdr:sp macro="" textlink="">
          <xdr:nvSpPr>
            <xdr:cNvPr id="3114" name="Option Button 42" hidden="1">
              <a:extLst>
                <a:ext uri="{63B3BB69-23CF-44E3-9099-C40C66FF867C}">
                  <a14:compatExt spid="_x0000_s3114"/>
                </a:ext>
                <a:ext uri="{FF2B5EF4-FFF2-40B4-BE49-F238E27FC236}">
                  <a16:creationId xmlns:a16="http://schemas.microsoft.com/office/drawing/2014/main" id="{71F4EA3F-7F9B-4B05-A6CC-9FE0425122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59</xdr:row>
          <xdr:rowOff>133350</xdr:rowOff>
        </xdr:from>
        <xdr:to>
          <xdr:col>3</xdr:col>
          <xdr:colOff>438150</xdr:colOff>
          <xdr:row>59</xdr:row>
          <xdr:rowOff>342900</xdr:rowOff>
        </xdr:to>
        <xdr:sp macro="" textlink="">
          <xdr:nvSpPr>
            <xdr:cNvPr id="3115" name="Option Button 43" hidden="1">
              <a:extLst>
                <a:ext uri="{63B3BB69-23CF-44E3-9099-C40C66FF867C}">
                  <a14:compatExt spid="_x0000_s3115"/>
                </a:ext>
                <a:ext uri="{FF2B5EF4-FFF2-40B4-BE49-F238E27FC236}">
                  <a16:creationId xmlns:a16="http://schemas.microsoft.com/office/drawing/2014/main" id="{9DBFE0AC-5F54-4D87-A0F0-0BA099378E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59</xdr:row>
          <xdr:rowOff>76200</xdr:rowOff>
        </xdr:from>
        <xdr:to>
          <xdr:col>5</xdr:col>
          <xdr:colOff>561975</xdr:colOff>
          <xdr:row>59</xdr:row>
          <xdr:rowOff>419100</xdr:rowOff>
        </xdr:to>
        <xdr:sp macro="" textlink="">
          <xdr:nvSpPr>
            <xdr:cNvPr id="3116" name="Group Box 44" hidden="1">
              <a:extLst>
                <a:ext uri="{63B3BB69-23CF-44E3-9099-C40C66FF867C}">
                  <a14:compatExt spid="_x0000_s3116"/>
                </a:ext>
                <a:ext uri="{FF2B5EF4-FFF2-40B4-BE49-F238E27FC236}">
                  <a16:creationId xmlns:a16="http://schemas.microsoft.com/office/drawing/2014/main" id="{5E26088F-A309-4787-9AB6-01F4A3DD11C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60</xdr:row>
          <xdr:rowOff>133350</xdr:rowOff>
        </xdr:from>
        <xdr:to>
          <xdr:col>5</xdr:col>
          <xdr:colOff>438150</xdr:colOff>
          <xdr:row>60</xdr:row>
          <xdr:rowOff>342900</xdr:rowOff>
        </xdr:to>
        <xdr:sp macro="" textlink="">
          <xdr:nvSpPr>
            <xdr:cNvPr id="3117" name="Option Button 45" hidden="1">
              <a:extLst>
                <a:ext uri="{63B3BB69-23CF-44E3-9099-C40C66FF867C}">
                  <a14:compatExt spid="_x0000_s3117"/>
                </a:ext>
                <a:ext uri="{FF2B5EF4-FFF2-40B4-BE49-F238E27FC236}">
                  <a16:creationId xmlns:a16="http://schemas.microsoft.com/office/drawing/2014/main" id="{3BFB981F-FF7E-49C5-9C7D-85120648AF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60</xdr:row>
          <xdr:rowOff>133350</xdr:rowOff>
        </xdr:from>
        <xdr:to>
          <xdr:col>4</xdr:col>
          <xdr:colOff>419100</xdr:colOff>
          <xdr:row>60</xdr:row>
          <xdr:rowOff>323850</xdr:rowOff>
        </xdr:to>
        <xdr:sp macro="" textlink="">
          <xdr:nvSpPr>
            <xdr:cNvPr id="3118" name="Option Button 46" hidden="1">
              <a:extLst>
                <a:ext uri="{63B3BB69-23CF-44E3-9099-C40C66FF867C}">
                  <a14:compatExt spid="_x0000_s3118"/>
                </a:ext>
                <a:ext uri="{FF2B5EF4-FFF2-40B4-BE49-F238E27FC236}">
                  <a16:creationId xmlns:a16="http://schemas.microsoft.com/office/drawing/2014/main" id="{B6F1C709-FD40-409A-8472-7CFD799F67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60</xdr:row>
          <xdr:rowOff>133350</xdr:rowOff>
        </xdr:from>
        <xdr:to>
          <xdr:col>3</xdr:col>
          <xdr:colOff>438150</xdr:colOff>
          <xdr:row>60</xdr:row>
          <xdr:rowOff>323850</xdr:rowOff>
        </xdr:to>
        <xdr:sp macro="" textlink="">
          <xdr:nvSpPr>
            <xdr:cNvPr id="3119" name="Option Button 47" hidden="1">
              <a:extLst>
                <a:ext uri="{63B3BB69-23CF-44E3-9099-C40C66FF867C}">
                  <a14:compatExt spid="_x0000_s3119"/>
                </a:ext>
                <a:ext uri="{FF2B5EF4-FFF2-40B4-BE49-F238E27FC236}">
                  <a16:creationId xmlns:a16="http://schemas.microsoft.com/office/drawing/2014/main" id="{6FF6C4C8-A530-4847-AF4B-EAD18465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60</xdr:row>
          <xdr:rowOff>76200</xdr:rowOff>
        </xdr:from>
        <xdr:to>
          <xdr:col>5</xdr:col>
          <xdr:colOff>561975</xdr:colOff>
          <xdr:row>60</xdr:row>
          <xdr:rowOff>419100</xdr:rowOff>
        </xdr:to>
        <xdr:sp macro="" textlink="">
          <xdr:nvSpPr>
            <xdr:cNvPr id="3120" name="Group Box 48" hidden="1">
              <a:extLst>
                <a:ext uri="{63B3BB69-23CF-44E3-9099-C40C66FF867C}">
                  <a14:compatExt spid="_x0000_s3120"/>
                </a:ext>
                <a:ext uri="{FF2B5EF4-FFF2-40B4-BE49-F238E27FC236}">
                  <a16:creationId xmlns:a16="http://schemas.microsoft.com/office/drawing/2014/main" id="{8E87BB58-3269-404F-9BB3-81E893AE45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62</xdr:row>
          <xdr:rowOff>133350</xdr:rowOff>
        </xdr:from>
        <xdr:to>
          <xdr:col>5</xdr:col>
          <xdr:colOff>438150</xdr:colOff>
          <xdr:row>62</xdr:row>
          <xdr:rowOff>342900</xdr:rowOff>
        </xdr:to>
        <xdr:sp macro="" textlink="">
          <xdr:nvSpPr>
            <xdr:cNvPr id="3121" name="Option Button 49" hidden="1">
              <a:extLst>
                <a:ext uri="{63B3BB69-23CF-44E3-9099-C40C66FF867C}">
                  <a14:compatExt spid="_x0000_s3121"/>
                </a:ext>
                <a:ext uri="{FF2B5EF4-FFF2-40B4-BE49-F238E27FC236}">
                  <a16:creationId xmlns:a16="http://schemas.microsoft.com/office/drawing/2014/main" id="{3C277A1A-5687-4D5E-A2D4-0DD220AB5D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62</xdr:row>
          <xdr:rowOff>133350</xdr:rowOff>
        </xdr:from>
        <xdr:to>
          <xdr:col>4</xdr:col>
          <xdr:colOff>419100</xdr:colOff>
          <xdr:row>62</xdr:row>
          <xdr:rowOff>323850</xdr:rowOff>
        </xdr:to>
        <xdr:sp macro="" textlink="">
          <xdr:nvSpPr>
            <xdr:cNvPr id="3122" name="Option Button 50" hidden="1">
              <a:extLst>
                <a:ext uri="{63B3BB69-23CF-44E3-9099-C40C66FF867C}">
                  <a14:compatExt spid="_x0000_s3122"/>
                </a:ext>
                <a:ext uri="{FF2B5EF4-FFF2-40B4-BE49-F238E27FC236}">
                  <a16:creationId xmlns:a16="http://schemas.microsoft.com/office/drawing/2014/main" id="{1AEDB9B1-77AC-4AE7-87E2-0F7118816F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62</xdr:row>
          <xdr:rowOff>133350</xdr:rowOff>
        </xdr:from>
        <xdr:to>
          <xdr:col>3</xdr:col>
          <xdr:colOff>438150</xdr:colOff>
          <xdr:row>62</xdr:row>
          <xdr:rowOff>323850</xdr:rowOff>
        </xdr:to>
        <xdr:sp macro="" textlink="">
          <xdr:nvSpPr>
            <xdr:cNvPr id="3123" name="Option Button 51" hidden="1">
              <a:extLst>
                <a:ext uri="{63B3BB69-23CF-44E3-9099-C40C66FF867C}">
                  <a14:compatExt spid="_x0000_s3123"/>
                </a:ext>
                <a:ext uri="{FF2B5EF4-FFF2-40B4-BE49-F238E27FC236}">
                  <a16:creationId xmlns:a16="http://schemas.microsoft.com/office/drawing/2014/main" id="{90A11B74-63D1-4FDA-9DE9-8663BFD8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62</xdr:row>
          <xdr:rowOff>76200</xdr:rowOff>
        </xdr:from>
        <xdr:to>
          <xdr:col>5</xdr:col>
          <xdr:colOff>561975</xdr:colOff>
          <xdr:row>62</xdr:row>
          <xdr:rowOff>419100</xdr:rowOff>
        </xdr:to>
        <xdr:sp macro="" textlink="">
          <xdr:nvSpPr>
            <xdr:cNvPr id="3124" name="Group Box 52" hidden="1">
              <a:extLst>
                <a:ext uri="{63B3BB69-23CF-44E3-9099-C40C66FF867C}">
                  <a14:compatExt spid="_x0000_s3124"/>
                </a:ext>
                <a:ext uri="{FF2B5EF4-FFF2-40B4-BE49-F238E27FC236}">
                  <a16:creationId xmlns:a16="http://schemas.microsoft.com/office/drawing/2014/main" id="{30574460-9659-4327-BA02-53CC89CFD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65</xdr:row>
          <xdr:rowOff>106135</xdr:rowOff>
        </xdr:from>
        <xdr:to>
          <xdr:col>5</xdr:col>
          <xdr:colOff>438150</xdr:colOff>
          <xdr:row>65</xdr:row>
          <xdr:rowOff>306160</xdr:rowOff>
        </xdr:to>
        <xdr:sp macro="" textlink="">
          <xdr:nvSpPr>
            <xdr:cNvPr id="3125" name="Option Button 53" hidden="1">
              <a:extLst>
                <a:ext uri="{63B3BB69-23CF-44E3-9099-C40C66FF867C}">
                  <a14:compatExt spid="_x0000_s3125"/>
                </a:ext>
                <a:ext uri="{FF2B5EF4-FFF2-40B4-BE49-F238E27FC236}">
                  <a16:creationId xmlns:a16="http://schemas.microsoft.com/office/drawing/2014/main" id="{63718A38-D827-4C8C-8FB4-B75461326C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65</xdr:row>
          <xdr:rowOff>106135</xdr:rowOff>
        </xdr:from>
        <xdr:to>
          <xdr:col>4</xdr:col>
          <xdr:colOff>419100</xdr:colOff>
          <xdr:row>65</xdr:row>
          <xdr:rowOff>306160</xdr:rowOff>
        </xdr:to>
        <xdr:sp macro="" textlink="">
          <xdr:nvSpPr>
            <xdr:cNvPr id="3126" name="Option Button 54" hidden="1">
              <a:extLst>
                <a:ext uri="{63B3BB69-23CF-44E3-9099-C40C66FF867C}">
                  <a14:compatExt spid="_x0000_s3126"/>
                </a:ext>
                <a:ext uri="{FF2B5EF4-FFF2-40B4-BE49-F238E27FC236}">
                  <a16:creationId xmlns:a16="http://schemas.microsoft.com/office/drawing/2014/main" id="{DA30607F-41C9-45AF-92FC-103708FE54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65</xdr:row>
          <xdr:rowOff>106135</xdr:rowOff>
        </xdr:from>
        <xdr:to>
          <xdr:col>3</xdr:col>
          <xdr:colOff>438150</xdr:colOff>
          <xdr:row>65</xdr:row>
          <xdr:rowOff>306160</xdr:rowOff>
        </xdr:to>
        <xdr:sp macro="" textlink="">
          <xdr:nvSpPr>
            <xdr:cNvPr id="3127" name="Option Button 55" hidden="1">
              <a:extLst>
                <a:ext uri="{63B3BB69-23CF-44E3-9099-C40C66FF867C}">
                  <a14:compatExt spid="_x0000_s3127"/>
                </a:ext>
                <a:ext uri="{FF2B5EF4-FFF2-40B4-BE49-F238E27FC236}">
                  <a16:creationId xmlns:a16="http://schemas.microsoft.com/office/drawing/2014/main" id="{92C62690-2647-43DD-902D-3286DE0C3B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65</xdr:row>
          <xdr:rowOff>48985</xdr:rowOff>
        </xdr:from>
        <xdr:to>
          <xdr:col>5</xdr:col>
          <xdr:colOff>561975</xdr:colOff>
          <xdr:row>65</xdr:row>
          <xdr:rowOff>429985</xdr:rowOff>
        </xdr:to>
        <xdr:sp macro="" textlink="">
          <xdr:nvSpPr>
            <xdr:cNvPr id="3128" name="Group Box 56" hidden="1">
              <a:extLst>
                <a:ext uri="{63B3BB69-23CF-44E3-9099-C40C66FF867C}">
                  <a14:compatExt spid="_x0000_s3128"/>
                </a:ext>
                <a:ext uri="{FF2B5EF4-FFF2-40B4-BE49-F238E27FC236}">
                  <a16:creationId xmlns:a16="http://schemas.microsoft.com/office/drawing/2014/main" id="{D08F5A6C-0077-4E36-AC7F-398101A5BD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66</xdr:row>
          <xdr:rowOff>133350</xdr:rowOff>
        </xdr:from>
        <xdr:to>
          <xdr:col>5</xdr:col>
          <xdr:colOff>438150</xdr:colOff>
          <xdr:row>66</xdr:row>
          <xdr:rowOff>342900</xdr:rowOff>
        </xdr:to>
        <xdr:sp macro="" textlink="">
          <xdr:nvSpPr>
            <xdr:cNvPr id="3129" name="Option Button 57" hidden="1">
              <a:extLst>
                <a:ext uri="{63B3BB69-23CF-44E3-9099-C40C66FF867C}">
                  <a14:compatExt spid="_x0000_s3129"/>
                </a:ext>
                <a:ext uri="{FF2B5EF4-FFF2-40B4-BE49-F238E27FC236}">
                  <a16:creationId xmlns:a16="http://schemas.microsoft.com/office/drawing/2014/main" id="{F464BDC5-CFF1-40B4-881F-F6F221217E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66</xdr:row>
          <xdr:rowOff>133350</xdr:rowOff>
        </xdr:from>
        <xdr:to>
          <xdr:col>4</xdr:col>
          <xdr:colOff>419100</xdr:colOff>
          <xdr:row>66</xdr:row>
          <xdr:rowOff>323850</xdr:rowOff>
        </xdr:to>
        <xdr:sp macro="" textlink="">
          <xdr:nvSpPr>
            <xdr:cNvPr id="3130" name="Option Button 58" hidden="1">
              <a:extLst>
                <a:ext uri="{63B3BB69-23CF-44E3-9099-C40C66FF867C}">
                  <a14:compatExt spid="_x0000_s3130"/>
                </a:ext>
                <a:ext uri="{FF2B5EF4-FFF2-40B4-BE49-F238E27FC236}">
                  <a16:creationId xmlns:a16="http://schemas.microsoft.com/office/drawing/2014/main" id="{0972061D-B443-4D56-AC13-E4352B722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66</xdr:row>
          <xdr:rowOff>133350</xdr:rowOff>
        </xdr:from>
        <xdr:to>
          <xdr:col>3</xdr:col>
          <xdr:colOff>438150</xdr:colOff>
          <xdr:row>66</xdr:row>
          <xdr:rowOff>323850</xdr:rowOff>
        </xdr:to>
        <xdr:sp macro="" textlink="">
          <xdr:nvSpPr>
            <xdr:cNvPr id="3131" name="Option Button 59" hidden="1">
              <a:extLst>
                <a:ext uri="{63B3BB69-23CF-44E3-9099-C40C66FF867C}">
                  <a14:compatExt spid="_x0000_s3131"/>
                </a:ext>
                <a:ext uri="{FF2B5EF4-FFF2-40B4-BE49-F238E27FC236}">
                  <a16:creationId xmlns:a16="http://schemas.microsoft.com/office/drawing/2014/main" id="{F90CCC71-15CC-476B-B676-2D4FC92746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66</xdr:row>
          <xdr:rowOff>76200</xdr:rowOff>
        </xdr:from>
        <xdr:to>
          <xdr:col>5</xdr:col>
          <xdr:colOff>561975</xdr:colOff>
          <xdr:row>66</xdr:row>
          <xdr:rowOff>447675</xdr:rowOff>
        </xdr:to>
        <xdr:sp macro="" textlink="">
          <xdr:nvSpPr>
            <xdr:cNvPr id="3132" name="Group Box 60" hidden="1">
              <a:extLst>
                <a:ext uri="{63B3BB69-23CF-44E3-9099-C40C66FF867C}">
                  <a14:compatExt spid="_x0000_s3132"/>
                </a:ext>
                <a:ext uri="{FF2B5EF4-FFF2-40B4-BE49-F238E27FC236}">
                  <a16:creationId xmlns:a16="http://schemas.microsoft.com/office/drawing/2014/main" id="{AEAFC019-0301-4FDE-B4DF-09BBE268B3B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67</xdr:row>
          <xdr:rowOff>133350</xdr:rowOff>
        </xdr:from>
        <xdr:to>
          <xdr:col>5</xdr:col>
          <xdr:colOff>438150</xdr:colOff>
          <xdr:row>67</xdr:row>
          <xdr:rowOff>342900</xdr:rowOff>
        </xdr:to>
        <xdr:sp macro="" textlink="">
          <xdr:nvSpPr>
            <xdr:cNvPr id="3133" name="Option Button 61" hidden="1">
              <a:extLst>
                <a:ext uri="{63B3BB69-23CF-44E3-9099-C40C66FF867C}">
                  <a14:compatExt spid="_x0000_s3133"/>
                </a:ext>
                <a:ext uri="{FF2B5EF4-FFF2-40B4-BE49-F238E27FC236}">
                  <a16:creationId xmlns:a16="http://schemas.microsoft.com/office/drawing/2014/main" id="{718220B9-982A-45E5-BCE1-7B07F4482D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67</xdr:row>
          <xdr:rowOff>133350</xdr:rowOff>
        </xdr:from>
        <xdr:to>
          <xdr:col>4</xdr:col>
          <xdr:colOff>419100</xdr:colOff>
          <xdr:row>67</xdr:row>
          <xdr:rowOff>323850</xdr:rowOff>
        </xdr:to>
        <xdr:sp macro="" textlink="">
          <xdr:nvSpPr>
            <xdr:cNvPr id="3134" name="Option Button 62" hidden="1">
              <a:extLst>
                <a:ext uri="{63B3BB69-23CF-44E3-9099-C40C66FF867C}">
                  <a14:compatExt spid="_x0000_s3134"/>
                </a:ext>
                <a:ext uri="{FF2B5EF4-FFF2-40B4-BE49-F238E27FC236}">
                  <a16:creationId xmlns:a16="http://schemas.microsoft.com/office/drawing/2014/main" id="{9FDBDD7F-06CB-4EE6-B403-9FAC4A55CC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67</xdr:row>
          <xdr:rowOff>133350</xdr:rowOff>
        </xdr:from>
        <xdr:to>
          <xdr:col>3</xdr:col>
          <xdr:colOff>438150</xdr:colOff>
          <xdr:row>67</xdr:row>
          <xdr:rowOff>323850</xdr:rowOff>
        </xdr:to>
        <xdr:sp macro="" textlink="">
          <xdr:nvSpPr>
            <xdr:cNvPr id="3135" name="Option Button 63" hidden="1">
              <a:extLst>
                <a:ext uri="{63B3BB69-23CF-44E3-9099-C40C66FF867C}">
                  <a14:compatExt spid="_x0000_s3135"/>
                </a:ext>
                <a:ext uri="{FF2B5EF4-FFF2-40B4-BE49-F238E27FC236}">
                  <a16:creationId xmlns:a16="http://schemas.microsoft.com/office/drawing/2014/main" id="{3A019E76-90E0-47C2-8D18-2724BD286F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67</xdr:row>
          <xdr:rowOff>76200</xdr:rowOff>
        </xdr:from>
        <xdr:to>
          <xdr:col>5</xdr:col>
          <xdr:colOff>561975</xdr:colOff>
          <xdr:row>67</xdr:row>
          <xdr:rowOff>419100</xdr:rowOff>
        </xdr:to>
        <xdr:sp macro="" textlink="">
          <xdr:nvSpPr>
            <xdr:cNvPr id="3136" name="Group Box 64" hidden="1">
              <a:extLst>
                <a:ext uri="{63B3BB69-23CF-44E3-9099-C40C66FF867C}">
                  <a14:compatExt spid="_x0000_s3136"/>
                </a:ext>
                <a:ext uri="{FF2B5EF4-FFF2-40B4-BE49-F238E27FC236}">
                  <a16:creationId xmlns:a16="http://schemas.microsoft.com/office/drawing/2014/main" id="{82F3D03D-924E-4CCF-9207-7F18B2CB071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14</xdr:row>
          <xdr:rowOff>95250</xdr:rowOff>
        </xdr:from>
        <xdr:to>
          <xdr:col>5</xdr:col>
          <xdr:colOff>438150</xdr:colOff>
          <xdr:row>14</xdr:row>
          <xdr:rowOff>295275</xdr:rowOff>
        </xdr:to>
        <xdr:sp macro="" textlink="">
          <xdr:nvSpPr>
            <xdr:cNvPr id="3137" name="Option Button 65" hidden="1">
              <a:extLst>
                <a:ext uri="{63B3BB69-23CF-44E3-9099-C40C66FF867C}">
                  <a14:compatExt spid="_x0000_s3137"/>
                </a:ext>
                <a:ext uri="{FF2B5EF4-FFF2-40B4-BE49-F238E27FC236}">
                  <a16:creationId xmlns:a16="http://schemas.microsoft.com/office/drawing/2014/main" id="{D8A07F7F-E18A-40D5-BF46-4AF575EF74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14</xdr:row>
          <xdr:rowOff>76200</xdr:rowOff>
        </xdr:from>
        <xdr:to>
          <xdr:col>4</xdr:col>
          <xdr:colOff>419100</xdr:colOff>
          <xdr:row>14</xdr:row>
          <xdr:rowOff>295275</xdr:rowOff>
        </xdr:to>
        <xdr:sp macro="" textlink="">
          <xdr:nvSpPr>
            <xdr:cNvPr id="3138" name="Option Button 66" hidden="1">
              <a:extLst>
                <a:ext uri="{63B3BB69-23CF-44E3-9099-C40C66FF867C}">
                  <a14:compatExt spid="_x0000_s3138"/>
                </a:ext>
                <a:ext uri="{FF2B5EF4-FFF2-40B4-BE49-F238E27FC236}">
                  <a16:creationId xmlns:a16="http://schemas.microsoft.com/office/drawing/2014/main" id="{E14186E2-3BBB-4B51-B60E-5EDA9CD0F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14</xdr:row>
          <xdr:rowOff>76200</xdr:rowOff>
        </xdr:from>
        <xdr:to>
          <xdr:col>3</xdr:col>
          <xdr:colOff>438150</xdr:colOff>
          <xdr:row>14</xdr:row>
          <xdr:rowOff>295275</xdr:rowOff>
        </xdr:to>
        <xdr:sp macro="" textlink="">
          <xdr:nvSpPr>
            <xdr:cNvPr id="3139" name="Option Button 67" hidden="1">
              <a:extLst>
                <a:ext uri="{63B3BB69-23CF-44E3-9099-C40C66FF867C}">
                  <a14:compatExt spid="_x0000_s3139"/>
                </a:ext>
                <a:ext uri="{FF2B5EF4-FFF2-40B4-BE49-F238E27FC236}">
                  <a16:creationId xmlns:a16="http://schemas.microsoft.com/office/drawing/2014/main" id="{5ED73144-3008-43DC-BCBD-DAC8AC75FD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28575</xdr:rowOff>
        </xdr:from>
        <xdr:to>
          <xdr:col>5</xdr:col>
          <xdr:colOff>561975</xdr:colOff>
          <xdr:row>14</xdr:row>
          <xdr:rowOff>371475</xdr:rowOff>
        </xdr:to>
        <xdr:sp macro="" textlink="">
          <xdr:nvSpPr>
            <xdr:cNvPr id="3140" name="Group Box 68" hidden="1">
              <a:extLst>
                <a:ext uri="{63B3BB69-23CF-44E3-9099-C40C66FF867C}">
                  <a14:compatExt spid="_x0000_s3140"/>
                </a:ext>
                <a:ext uri="{FF2B5EF4-FFF2-40B4-BE49-F238E27FC236}">
                  <a16:creationId xmlns:a16="http://schemas.microsoft.com/office/drawing/2014/main" id="{FCA95082-23C6-420F-B956-B24D2770A0D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15</xdr:row>
          <xdr:rowOff>95250</xdr:rowOff>
        </xdr:from>
        <xdr:to>
          <xdr:col>5</xdr:col>
          <xdr:colOff>438150</xdr:colOff>
          <xdr:row>15</xdr:row>
          <xdr:rowOff>295275</xdr:rowOff>
        </xdr:to>
        <xdr:sp macro="" textlink="">
          <xdr:nvSpPr>
            <xdr:cNvPr id="3141" name="Option Button 69" hidden="1">
              <a:extLst>
                <a:ext uri="{63B3BB69-23CF-44E3-9099-C40C66FF867C}">
                  <a14:compatExt spid="_x0000_s3141"/>
                </a:ext>
                <a:ext uri="{FF2B5EF4-FFF2-40B4-BE49-F238E27FC236}">
                  <a16:creationId xmlns:a16="http://schemas.microsoft.com/office/drawing/2014/main" id="{60B02202-5EDE-4D86-ABC9-0C07A2EE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15</xdr:row>
          <xdr:rowOff>76200</xdr:rowOff>
        </xdr:from>
        <xdr:to>
          <xdr:col>4</xdr:col>
          <xdr:colOff>419100</xdr:colOff>
          <xdr:row>15</xdr:row>
          <xdr:rowOff>295275</xdr:rowOff>
        </xdr:to>
        <xdr:sp macro="" textlink="">
          <xdr:nvSpPr>
            <xdr:cNvPr id="3142" name="Option Button 70" hidden="1">
              <a:extLst>
                <a:ext uri="{63B3BB69-23CF-44E3-9099-C40C66FF867C}">
                  <a14:compatExt spid="_x0000_s3142"/>
                </a:ext>
                <a:ext uri="{FF2B5EF4-FFF2-40B4-BE49-F238E27FC236}">
                  <a16:creationId xmlns:a16="http://schemas.microsoft.com/office/drawing/2014/main" id="{0D6882C5-B4B4-4234-89A9-A391E0E3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15</xdr:row>
          <xdr:rowOff>76200</xdr:rowOff>
        </xdr:from>
        <xdr:to>
          <xdr:col>3</xdr:col>
          <xdr:colOff>438150</xdr:colOff>
          <xdr:row>15</xdr:row>
          <xdr:rowOff>295275</xdr:rowOff>
        </xdr:to>
        <xdr:sp macro="" textlink="">
          <xdr:nvSpPr>
            <xdr:cNvPr id="3143" name="Option Button 71" hidden="1">
              <a:extLst>
                <a:ext uri="{63B3BB69-23CF-44E3-9099-C40C66FF867C}">
                  <a14:compatExt spid="_x0000_s3143"/>
                </a:ext>
                <a:ext uri="{FF2B5EF4-FFF2-40B4-BE49-F238E27FC236}">
                  <a16:creationId xmlns:a16="http://schemas.microsoft.com/office/drawing/2014/main" id="{FD141917-E770-4CD4-B801-90A5C90168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28575</xdr:rowOff>
        </xdr:from>
        <xdr:to>
          <xdr:col>5</xdr:col>
          <xdr:colOff>561975</xdr:colOff>
          <xdr:row>15</xdr:row>
          <xdr:rowOff>333375</xdr:rowOff>
        </xdr:to>
        <xdr:sp macro="" textlink="">
          <xdr:nvSpPr>
            <xdr:cNvPr id="3144" name="Group Box 72" hidden="1">
              <a:extLst>
                <a:ext uri="{63B3BB69-23CF-44E3-9099-C40C66FF867C}">
                  <a14:compatExt spid="_x0000_s3144"/>
                </a:ext>
                <a:ext uri="{FF2B5EF4-FFF2-40B4-BE49-F238E27FC236}">
                  <a16:creationId xmlns:a16="http://schemas.microsoft.com/office/drawing/2014/main" id="{AC656D91-8746-49B5-ADBC-1428BC6BD5C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16</xdr:row>
          <xdr:rowOff>95250</xdr:rowOff>
        </xdr:from>
        <xdr:to>
          <xdr:col>5</xdr:col>
          <xdr:colOff>438150</xdr:colOff>
          <xdr:row>16</xdr:row>
          <xdr:rowOff>295275</xdr:rowOff>
        </xdr:to>
        <xdr:sp macro="" textlink="">
          <xdr:nvSpPr>
            <xdr:cNvPr id="3145" name="Option Button 73" hidden="1">
              <a:extLst>
                <a:ext uri="{63B3BB69-23CF-44E3-9099-C40C66FF867C}">
                  <a14:compatExt spid="_x0000_s3145"/>
                </a:ext>
                <a:ext uri="{FF2B5EF4-FFF2-40B4-BE49-F238E27FC236}">
                  <a16:creationId xmlns:a16="http://schemas.microsoft.com/office/drawing/2014/main" id="{143F94ED-A1FE-4F82-A68B-E10BBD5911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76200</xdr:rowOff>
        </xdr:from>
        <xdr:to>
          <xdr:col>4</xdr:col>
          <xdr:colOff>419100</xdr:colOff>
          <xdr:row>16</xdr:row>
          <xdr:rowOff>295275</xdr:rowOff>
        </xdr:to>
        <xdr:sp macro="" textlink="">
          <xdr:nvSpPr>
            <xdr:cNvPr id="3146" name="Option Button 74" hidden="1">
              <a:extLst>
                <a:ext uri="{63B3BB69-23CF-44E3-9099-C40C66FF867C}">
                  <a14:compatExt spid="_x0000_s3146"/>
                </a:ext>
                <a:ext uri="{FF2B5EF4-FFF2-40B4-BE49-F238E27FC236}">
                  <a16:creationId xmlns:a16="http://schemas.microsoft.com/office/drawing/2014/main" id="{D6789681-7B59-410D-B4DA-8219662A6F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16</xdr:row>
          <xdr:rowOff>76200</xdr:rowOff>
        </xdr:from>
        <xdr:to>
          <xdr:col>3</xdr:col>
          <xdr:colOff>438150</xdr:colOff>
          <xdr:row>16</xdr:row>
          <xdr:rowOff>295275</xdr:rowOff>
        </xdr:to>
        <xdr:sp macro="" textlink="">
          <xdr:nvSpPr>
            <xdr:cNvPr id="3147" name="Option Button 75" hidden="1">
              <a:extLst>
                <a:ext uri="{63B3BB69-23CF-44E3-9099-C40C66FF867C}">
                  <a14:compatExt spid="_x0000_s3147"/>
                </a:ext>
                <a:ext uri="{FF2B5EF4-FFF2-40B4-BE49-F238E27FC236}">
                  <a16:creationId xmlns:a16="http://schemas.microsoft.com/office/drawing/2014/main" id="{99F812DB-F7C8-465F-904C-0E6D66E78E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28575</xdr:rowOff>
        </xdr:from>
        <xdr:to>
          <xdr:col>5</xdr:col>
          <xdr:colOff>561975</xdr:colOff>
          <xdr:row>16</xdr:row>
          <xdr:rowOff>371475</xdr:rowOff>
        </xdr:to>
        <xdr:sp macro="" textlink="">
          <xdr:nvSpPr>
            <xdr:cNvPr id="3148" name="Group Box 76" hidden="1">
              <a:extLst>
                <a:ext uri="{63B3BB69-23CF-44E3-9099-C40C66FF867C}">
                  <a14:compatExt spid="_x0000_s3148"/>
                </a:ext>
                <a:ext uri="{FF2B5EF4-FFF2-40B4-BE49-F238E27FC236}">
                  <a16:creationId xmlns:a16="http://schemas.microsoft.com/office/drawing/2014/main" id="{41776441-37D8-4E20-BFB0-01F2415B56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17</xdr:row>
          <xdr:rowOff>95250</xdr:rowOff>
        </xdr:from>
        <xdr:to>
          <xdr:col>5</xdr:col>
          <xdr:colOff>438150</xdr:colOff>
          <xdr:row>17</xdr:row>
          <xdr:rowOff>295275</xdr:rowOff>
        </xdr:to>
        <xdr:sp macro="" textlink="">
          <xdr:nvSpPr>
            <xdr:cNvPr id="3149" name="Option Button 77" hidden="1">
              <a:extLst>
                <a:ext uri="{63B3BB69-23CF-44E3-9099-C40C66FF867C}">
                  <a14:compatExt spid="_x0000_s3149"/>
                </a:ext>
                <a:ext uri="{FF2B5EF4-FFF2-40B4-BE49-F238E27FC236}">
                  <a16:creationId xmlns:a16="http://schemas.microsoft.com/office/drawing/2014/main" id="{3218D52D-AED1-4032-87BE-3EB1A6BDDB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17</xdr:row>
          <xdr:rowOff>76200</xdr:rowOff>
        </xdr:from>
        <xdr:to>
          <xdr:col>4</xdr:col>
          <xdr:colOff>419100</xdr:colOff>
          <xdr:row>17</xdr:row>
          <xdr:rowOff>295275</xdr:rowOff>
        </xdr:to>
        <xdr:sp macro="" textlink="">
          <xdr:nvSpPr>
            <xdr:cNvPr id="3150" name="Option Button 78" hidden="1">
              <a:extLst>
                <a:ext uri="{63B3BB69-23CF-44E3-9099-C40C66FF867C}">
                  <a14:compatExt spid="_x0000_s3150"/>
                </a:ext>
                <a:ext uri="{FF2B5EF4-FFF2-40B4-BE49-F238E27FC236}">
                  <a16:creationId xmlns:a16="http://schemas.microsoft.com/office/drawing/2014/main" id="{46C46130-5E80-40CB-A744-FA3127AC2F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17</xdr:row>
          <xdr:rowOff>76200</xdr:rowOff>
        </xdr:from>
        <xdr:to>
          <xdr:col>3</xdr:col>
          <xdr:colOff>438150</xdr:colOff>
          <xdr:row>17</xdr:row>
          <xdr:rowOff>295275</xdr:rowOff>
        </xdr:to>
        <xdr:sp macro="" textlink="">
          <xdr:nvSpPr>
            <xdr:cNvPr id="3151" name="Option Button 79" hidden="1">
              <a:extLst>
                <a:ext uri="{63B3BB69-23CF-44E3-9099-C40C66FF867C}">
                  <a14:compatExt spid="_x0000_s3151"/>
                </a:ext>
                <a:ext uri="{FF2B5EF4-FFF2-40B4-BE49-F238E27FC236}">
                  <a16:creationId xmlns:a16="http://schemas.microsoft.com/office/drawing/2014/main" id="{8118F4D0-F598-4107-A800-3E39E60B46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28575</xdr:rowOff>
        </xdr:from>
        <xdr:to>
          <xdr:col>5</xdr:col>
          <xdr:colOff>561975</xdr:colOff>
          <xdr:row>17</xdr:row>
          <xdr:rowOff>371475</xdr:rowOff>
        </xdr:to>
        <xdr:sp macro="" textlink="">
          <xdr:nvSpPr>
            <xdr:cNvPr id="3152" name="Group Box 80" hidden="1">
              <a:extLst>
                <a:ext uri="{63B3BB69-23CF-44E3-9099-C40C66FF867C}">
                  <a14:compatExt spid="_x0000_s3152"/>
                </a:ext>
                <a:ext uri="{FF2B5EF4-FFF2-40B4-BE49-F238E27FC236}">
                  <a16:creationId xmlns:a16="http://schemas.microsoft.com/office/drawing/2014/main" id="{BC8761C3-2924-4D03-80E7-36EF65F09D9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18</xdr:row>
          <xdr:rowOff>95250</xdr:rowOff>
        </xdr:from>
        <xdr:to>
          <xdr:col>5</xdr:col>
          <xdr:colOff>438150</xdr:colOff>
          <xdr:row>18</xdr:row>
          <xdr:rowOff>295275</xdr:rowOff>
        </xdr:to>
        <xdr:sp macro="" textlink="">
          <xdr:nvSpPr>
            <xdr:cNvPr id="3153" name="Option Button 81" hidden="1">
              <a:extLst>
                <a:ext uri="{63B3BB69-23CF-44E3-9099-C40C66FF867C}">
                  <a14:compatExt spid="_x0000_s3153"/>
                </a:ext>
                <a:ext uri="{FF2B5EF4-FFF2-40B4-BE49-F238E27FC236}">
                  <a16:creationId xmlns:a16="http://schemas.microsoft.com/office/drawing/2014/main" id="{BF0876F6-94C6-4975-BAE0-534725169E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18</xdr:row>
          <xdr:rowOff>76200</xdr:rowOff>
        </xdr:from>
        <xdr:to>
          <xdr:col>4</xdr:col>
          <xdr:colOff>419100</xdr:colOff>
          <xdr:row>18</xdr:row>
          <xdr:rowOff>295275</xdr:rowOff>
        </xdr:to>
        <xdr:sp macro="" textlink="">
          <xdr:nvSpPr>
            <xdr:cNvPr id="3154" name="Option Button 82" hidden="1">
              <a:extLst>
                <a:ext uri="{63B3BB69-23CF-44E3-9099-C40C66FF867C}">
                  <a14:compatExt spid="_x0000_s3154"/>
                </a:ext>
                <a:ext uri="{FF2B5EF4-FFF2-40B4-BE49-F238E27FC236}">
                  <a16:creationId xmlns:a16="http://schemas.microsoft.com/office/drawing/2014/main" id="{C70BBB78-54C3-4039-8D32-636AF570A1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18</xdr:row>
          <xdr:rowOff>76200</xdr:rowOff>
        </xdr:from>
        <xdr:to>
          <xdr:col>3</xdr:col>
          <xdr:colOff>438150</xdr:colOff>
          <xdr:row>18</xdr:row>
          <xdr:rowOff>295275</xdr:rowOff>
        </xdr:to>
        <xdr:sp macro="" textlink="">
          <xdr:nvSpPr>
            <xdr:cNvPr id="3155" name="Option Button 83" hidden="1">
              <a:extLst>
                <a:ext uri="{63B3BB69-23CF-44E3-9099-C40C66FF867C}">
                  <a14:compatExt spid="_x0000_s3155"/>
                </a:ext>
                <a:ext uri="{FF2B5EF4-FFF2-40B4-BE49-F238E27FC236}">
                  <a16:creationId xmlns:a16="http://schemas.microsoft.com/office/drawing/2014/main" id="{71C1556A-0BC7-4DC4-9617-775F9907CE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28575</xdr:rowOff>
        </xdr:from>
        <xdr:to>
          <xdr:col>5</xdr:col>
          <xdr:colOff>561975</xdr:colOff>
          <xdr:row>18</xdr:row>
          <xdr:rowOff>371475</xdr:rowOff>
        </xdr:to>
        <xdr:sp macro="" textlink="">
          <xdr:nvSpPr>
            <xdr:cNvPr id="3156" name="Group Box 84" hidden="1">
              <a:extLst>
                <a:ext uri="{63B3BB69-23CF-44E3-9099-C40C66FF867C}">
                  <a14:compatExt spid="_x0000_s3156"/>
                </a:ext>
                <a:ext uri="{FF2B5EF4-FFF2-40B4-BE49-F238E27FC236}">
                  <a16:creationId xmlns:a16="http://schemas.microsoft.com/office/drawing/2014/main" id="{11F6D407-4095-45EA-AFBC-155415EA571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19</xdr:row>
          <xdr:rowOff>95250</xdr:rowOff>
        </xdr:from>
        <xdr:to>
          <xdr:col>5</xdr:col>
          <xdr:colOff>438150</xdr:colOff>
          <xdr:row>19</xdr:row>
          <xdr:rowOff>295275</xdr:rowOff>
        </xdr:to>
        <xdr:sp macro="" textlink="">
          <xdr:nvSpPr>
            <xdr:cNvPr id="3157" name="Option Button 85" hidden="1">
              <a:extLst>
                <a:ext uri="{63B3BB69-23CF-44E3-9099-C40C66FF867C}">
                  <a14:compatExt spid="_x0000_s3157"/>
                </a:ext>
                <a:ext uri="{FF2B5EF4-FFF2-40B4-BE49-F238E27FC236}">
                  <a16:creationId xmlns:a16="http://schemas.microsoft.com/office/drawing/2014/main" id="{F552F5B5-17DA-4D10-8DF0-7968A1380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76200</xdr:rowOff>
        </xdr:from>
        <xdr:to>
          <xdr:col>4</xdr:col>
          <xdr:colOff>419100</xdr:colOff>
          <xdr:row>19</xdr:row>
          <xdr:rowOff>295275</xdr:rowOff>
        </xdr:to>
        <xdr:sp macro="" textlink="">
          <xdr:nvSpPr>
            <xdr:cNvPr id="3158" name="Option Button 86" hidden="1">
              <a:extLst>
                <a:ext uri="{63B3BB69-23CF-44E3-9099-C40C66FF867C}">
                  <a14:compatExt spid="_x0000_s3158"/>
                </a:ext>
                <a:ext uri="{FF2B5EF4-FFF2-40B4-BE49-F238E27FC236}">
                  <a16:creationId xmlns:a16="http://schemas.microsoft.com/office/drawing/2014/main" id="{55863D1F-90AC-4710-9EFC-761450DF99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19</xdr:row>
          <xdr:rowOff>76200</xdr:rowOff>
        </xdr:from>
        <xdr:to>
          <xdr:col>3</xdr:col>
          <xdr:colOff>438150</xdr:colOff>
          <xdr:row>19</xdr:row>
          <xdr:rowOff>295275</xdr:rowOff>
        </xdr:to>
        <xdr:sp macro="" textlink="">
          <xdr:nvSpPr>
            <xdr:cNvPr id="3159" name="Option Button 87" hidden="1">
              <a:extLst>
                <a:ext uri="{63B3BB69-23CF-44E3-9099-C40C66FF867C}">
                  <a14:compatExt spid="_x0000_s3159"/>
                </a:ext>
                <a:ext uri="{FF2B5EF4-FFF2-40B4-BE49-F238E27FC236}">
                  <a16:creationId xmlns:a16="http://schemas.microsoft.com/office/drawing/2014/main" id="{55401566-AEB8-4160-9E3D-80E562BCCD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28575</xdr:rowOff>
        </xdr:from>
        <xdr:to>
          <xdr:col>5</xdr:col>
          <xdr:colOff>561975</xdr:colOff>
          <xdr:row>19</xdr:row>
          <xdr:rowOff>371475</xdr:rowOff>
        </xdr:to>
        <xdr:sp macro="" textlink="">
          <xdr:nvSpPr>
            <xdr:cNvPr id="3160" name="Group Box 88" hidden="1">
              <a:extLst>
                <a:ext uri="{63B3BB69-23CF-44E3-9099-C40C66FF867C}">
                  <a14:compatExt spid="_x0000_s3160"/>
                </a:ext>
                <a:ext uri="{FF2B5EF4-FFF2-40B4-BE49-F238E27FC236}">
                  <a16:creationId xmlns:a16="http://schemas.microsoft.com/office/drawing/2014/main" id="{8AAA3477-DEE8-4A1E-82A6-80DD1655742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29</xdr:row>
          <xdr:rowOff>95250</xdr:rowOff>
        </xdr:from>
        <xdr:to>
          <xdr:col>5</xdr:col>
          <xdr:colOff>438150</xdr:colOff>
          <xdr:row>29</xdr:row>
          <xdr:rowOff>295275</xdr:rowOff>
        </xdr:to>
        <xdr:sp macro="" textlink="">
          <xdr:nvSpPr>
            <xdr:cNvPr id="3161" name="Option Button 89" hidden="1">
              <a:extLst>
                <a:ext uri="{63B3BB69-23CF-44E3-9099-C40C66FF867C}">
                  <a14:compatExt spid="_x0000_s3161"/>
                </a:ext>
                <a:ext uri="{FF2B5EF4-FFF2-40B4-BE49-F238E27FC236}">
                  <a16:creationId xmlns:a16="http://schemas.microsoft.com/office/drawing/2014/main" id="{E46F195A-3868-4DA9-9BBF-5DF0B59B6A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29</xdr:row>
          <xdr:rowOff>76200</xdr:rowOff>
        </xdr:from>
        <xdr:to>
          <xdr:col>4</xdr:col>
          <xdr:colOff>419100</xdr:colOff>
          <xdr:row>29</xdr:row>
          <xdr:rowOff>295275</xdr:rowOff>
        </xdr:to>
        <xdr:sp macro="" textlink="">
          <xdr:nvSpPr>
            <xdr:cNvPr id="3162" name="Option Button 90" hidden="1">
              <a:extLst>
                <a:ext uri="{63B3BB69-23CF-44E3-9099-C40C66FF867C}">
                  <a14:compatExt spid="_x0000_s3162"/>
                </a:ext>
                <a:ext uri="{FF2B5EF4-FFF2-40B4-BE49-F238E27FC236}">
                  <a16:creationId xmlns:a16="http://schemas.microsoft.com/office/drawing/2014/main" id="{1000F3A4-D5D1-426C-A6D2-64522FAB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29</xdr:row>
          <xdr:rowOff>76200</xdr:rowOff>
        </xdr:from>
        <xdr:to>
          <xdr:col>3</xdr:col>
          <xdr:colOff>438150</xdr:colOff>
          <xdr:row>29</xdr:row>
          <xdr:rowOff>295275</xdr:rowOff>
        </xdr:to>
        <xdr:sp macro="" textlink="">
          <xdr:nvSpPr>
            <xdr:cNvPr id="3163" name="Option Button 91" hidden="1">
              <a:extLst>
                <a:ext uri="{63B3BB69-23CF-44E3-9099-C40C66FF867C}">
                  <a14:compatExt spid="_x0000_s3163"/>
                </a:ext>
                <a:ext uri="{FF2B5EF4-FFF2-40B4-BE49-F238E27FC236}">
                  <a16:creationId xmlns:a16="http://schemas.microsoft.com/office/drawing/2014/main" id="{67457213-17C3-44CA-B4BB-6E995A1E8C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28575</xdr:rowOff>
        </xdr:from>
        <xdr:to>
          <xdr:col>5</xdr:col>
          <xdr:colOff>561975</xdr:colOff>
          <xdr:row>29</xdr:row>
          <xdr:rowOff>371475</xdr:rowOff>
        </xdr:to>
        <xdr:sp macro="" textlink="">
          <xdr:nvSpPr>
            <xdr:cNvPr id="3164" name="Group Box 92" hidden="1">
              <a:extLst>
                <a:ext uri="{63B3BB69-23CF-44E3-9099-C40C66FF867C}">
                  <a14:compatExt spid="_x0000_s3164"/>
                </a:ext>
                <a:ext uri="{FF2B5EF4-FFF2-40B4-BE49-F238E27FC236}">
                  <a16:creationId xmlns:a16="http://schemas.microsoft.com/office/drawing/2014/main" id="{AAD3636B-BAC3-4A88-8FD6-5A0F71EAB3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30</xdr:row>
          <xdr:rowOff>95250</xdr:rowOff>
        </xdr:from>
        <xdr:to>
          <xdr:col>5</xdr:col>
          <xdr:colOff>438150</xdr:colOff>
          <xdr:row>30</xdr:row>
          <xdr:rowOff>295275</xdr:rowOff>
        </xdr:to>
        <xdr:sp macro="" textlink="">
          <xdr:nvSpPr>
            <xdr:cNvPr id="3165" name="Option Button 93" hidden="1">
              <a:extLst>
                <a:ext uri="{63B3BB69-23CF-44E3-9099-C40C66FF867C}">
                  <a14:compatExt spid="_x0000_s3165"/>
                </a:ext>
                <a:ext uri="{FF2B5EF4-FFF2-40B4-BE49-F238E27FC236}">
                  <a16:creationId xmlns:a16="http://schemas.microsoft.com/office/drawing/2014/main" id="{21BAD84E-3A76-4517-A9DF-F3E4BF152E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30</xdr:row>
          <xdr:rowOff>76200</xdr:rowOff>
        </xdr:from>
        <xdr:to>
          <xdr:col>4</xdr:col>
          <xdr:colOff>419100</xdr:colOff>
          <xdr:row>30</xdr:row>
          <xdr:rowOff>295275</xdr:rowOff>
        </xdr:to>
        <xdr:sp macro="" textlink="">
          <xdr:nvSpPr>
            <xdr:cNvPr id="3166" name="Option Button 94" hidden="1">
              <a:extLst>
                <a:ext uri="{63B3BB69-23CF-44E3-9099-C40C66FF867C}">
                  <a14:compatExt spid="_x0000_s3166"/>
                </a:ext>
                <a:ext uri="{FF2B5EF4-FFF2-40B4-BE49-F238E27FC236}">
                  <a16:creationId xmlns:a16="http://schemas.microsoft.com/office/drawing/2014/main" id="{20266907-CBD1-436B-AE3C-6383D1DFA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30</xdr:row>
          <xdr:rowOff>76200</xdr:rowOff>
        </xdr:from>
        <xdr:to>
          <xdr:col>3</xdr:col>
          <xdr:colOff>438150</xdr:colOff>
          <xdr:row>30</xdr:row>
          <xdr:rowOff>295275</xdr:rowOff>
        </xdr:to>
        <xdr:sp macro="" textlink="">
          <xdr:nvSpPr>
            <xdr:cNvPr id="3167" name="Option Button 95" hidden="1">
              <a:extLst>
                <a:ext uri="{63B3BB69-23CF-44E3-9099-C40C66FF867C}">
                  <a14:compatExt spid="_x0000_s3167"/>
                </a:ext>
                <a:ext uri="{FF2B5EF4-FFF2-40B4-BE49-F238E27FC236}">
                  <a16:creationId xmlns:a16="http://schemas.microsoft.com/office/drawing/2014/main" id="{A74985F0-9507-4123-807C-11786EC245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28575</xdr:rowOff>
        </xdr:from>
        <xdr:to>
          <xdr:col>5</xdr:col>
          <xdr:colOff>561975</xdr:colOff>
          <xdr:row>30</xdr:row>
          <xdr:rowOff>371475</xdr:rowOff>
        </xdr:to>
        <xdr:sp macro="" textlink="">
          <xdr:nvSpPr>
            <xdr:cNvPr id="3168" name="Group Box 96" hidden="1">
              <a:extLst>
                <a:ext uri="{63B3BB69-23CF-44E3-9099-C40C66FF867C}">
                  <a14:compatExt spid="_x0000_s3168"/>
                </a:ext>
                <a:ext uri="{FF2B5EF4-FFF2-40B4-BE49-F238E27FC236}">
                  <a16:creationId xmlns:a16="http://schemas.microsoft.com/office/drawing/2014/main" id="{FEE2BB19-51F5-4755-948D-D8167DF126D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32</xdr:row>
          <xdr:rowOff>155121</xdr:rowOff>
        </xdr:from>
        <xdr:to>
          <xdr:col>5</xdr:col>
          <xdr:colOff>438150</xdr:colOff>
          <xdr:row>32</xdr:row>
          <xdr:rowOff>355146</xdr:rowOff>
        </xdr:to>
        <xdr:sp macro="" textlink="">
          <xdr:nvSpPr>
            <xdr:cNvPr id="3169" name="Option Button 97" hidden="1">
              <a:extLst>
                <a:ext uri="{63B3BB69-23CF-44E3-9099-C40C66FF867C}">
                  <a14:compatExt spid="_x0000_s3169"/>
                </a:ext>
                <a:ext uri="{FF2B5EF4-FFF2-40B4-BE49-F238E27FC236}">
                  <a16:creationId xmlns:a16="http://schemas.microsoft.com/office/drawing/2014/main" id="{A2CF8452-5248-4A1A-8041-98E8D213BE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32</xdr:row>
          <xdr:rowOff>136071</xdr:rowOff>
        </xdr:from>
        <xdr:to>
          <xdr:col>4</xdr:col>
          <xdr:colOff>419100</xdr:colOff>
          <xdr:row>32</xdr:row>
          <xdr:rowOff>355146</xdr:rowOff>
        </xdr:to>
        <xdr:sp macro="" textlink="">
          <xdr:nvSpPr>
            <xdr:cNvPr id="3170" name="Option Button 98" hidden="1">
              <a:extLst>
                <a:ext uri="{63B3BB69-23CF-44E3-9099-C40C66FF867C}">
                  <a14:compatExt spid="_x0000_s3170"/>
                </a:ext>
                <a:ext uri="{FF2B5EF4-FFF2-40B4-BE49-F238E27FC236}">
                  <a16:creationId xmlns:a16="http://schemas.microsoft.com/office/drawing/2014/main" id="{E9138710-4F7E-44C9-83CA-33657686F5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32</xdr:row>
          <xdr:rowOff>136071</xdr:rowOff>
        </xdr:from>
        <xdr:to>
          <xdr:col>3</xdr:col>
          <xdr:colOff>438150</xdr:colOff>
          <xdr:row>32</xdr:row>
          <xdr:rowOff>355146</xdr:rowOff>
        </xdr:to>
        <xdr:sp macro="" textlink="">
          <xdr:nvSpPr>
            <xdr:cNvPr id="3171" name="Option Button 99" hidden="1">
              <a:extLst>
                <a:ext uri="{63B3BB69-23CF-44E3-9099-C40C66FF867C}">
                  <a14:compatExt spid="_x0000_s3171"/>
                </a:ext>
                <a:ext uri="{FF2B5EF4-FFF2-40B4-BE49-F238E27FC236}">
                  <a16:creationId xmlns:a16="http://schemas.microsoft.com/office/drawing/2014/main" id="{95341697-9FD6-41C5-B216-0F53D23CD1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88446</xdr:rowOff>
        </xdr:from>
        <xdr:to>
          <xdr:col>5</xdr:col>
          <xdr:colOff>561975</xdr:colOff>
          <xdr:row>32</xdr:row>
          <xdr:rowOff>431346</xdr:rowOff>
        </xdr:to>
        <xdr:sp macro="" textlink="">
          <xdr:nvSpPr>
            <xdr:cNvPr id="3172" name="Group Box 100" hidden="1">
              <a:extLst>
                <a:ext uri="{63B3BB69-23CF-44E3-9099-C40C66FF867C}">
                  <a14:compatExt spid="_x0000_s3172"/>
                </a:ext>
                <a:ext uri="{FF2B5EF4-FFF2-40B4-BE49-F238E27FC236}">
                  <a16:creationId xmlns:a16="http://schemas.microsoft.com/office/drawing/2014/main" id="{F0CA2460-1430-4390-9FC2-DD81F8B0FE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33</xdr:row>
          <xdr:rowOff>95250</xdr:rowOff>
        </xdr:from>
        <xdr:to>
          <xdr:col>5</xdr:col>
          <xdr:colOff>438150</xdr:colOff>
          <xdr:row>33</xdr:row>
          <xdr:rowOff>295275</xdr:rowOff>
        </xdr:to>
        <xdr:sp macro="" textlink="">
          <xdr:nvSpPr>
            <xdr:cNvPr id="3173" name="Option Button 101" hidden="1">
              <a:extLst>
                <a:ext uri="{63B3BB69-23CF-44E3-9099-C40C66FF867C}">
                  <a14:compatExt spid="_x0000_s3173"/>
                </a:ext>
                <a:ext uri="{FF2B5EF4-FFF2-40B4-BE49-F238E27FC236}">
                  <a16:creationId xmlns:a16="http://schemas.microsoft.com/office/drawing/2014/main" id="{7141B140-E3C7-461A-BDD9-CB91A56EE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33</xdr:row>
          <xdr:rowOff>76200</xdr:rowOff>
        </xdr:from>
        <xdr:to>
          <xdr:col>4</xdr:col>
          <xdr:colOff>419100</xdr:colOff>
          <xdr:row>33</xdr:row>
          <xdr:rowOff>295275</xdr:rowOff>
        </xdr:to>
        <xdr:sp macro="" textlink="">
          <xdr:nvSpPr>
            <xdr:cNvPr id="3174" name="Option Button 102" hidden="1">
              <a:extLst>
                <a:ext uri="{63B3BB69-23CF-44E3-9099-C40C66FF867C}">
                  <a14:compatExt spid="_x0000_s3174"/>
                </a:ext>
                <a:ext uri="{FF2B5EF4-FFF2-40B4-BE49-F238E27FC236}">
                  <a16:creationId xmlns:a16="http://schemas.microsoft.com/office/drawing/2014/main" id="{E886EAA4-5D11-4ECD-B594-676BB20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33</xdr:row>
          <xdr:rowOff>76200</xdr:rowOff>
        </xdr:from>
        <xdr:to>
          <xdr:col>3</xdr:col>
          <xdr:colOff>438150</xdr:colOff>
          <xdr:row>33</xdr:row>
          <xdr:rowOff>295275</xdr:rowOff>
        </xdr:to>
        <xdr:sp macro="" textlink="">
          <xdr:nvSpPr>
            <xdr:cNvPr id="3175" name="Option Button 103" hidden="1">
              <a:extLst>
                <a:ext uri="{63B3BB69-23CF-44E3-9099-C40C66FF867C}">
                  <a14:compatExt spid="_x0000_s3175"/>
                </a:ext>
                <a:ext uri="{FF2B5EF4-FFF2-40B4-BE49-F238E27FC236}">
                  <a16:creationId xmlns:a16="http://schemas.microsoft.com/office/drawing/2014/main" id="{30E87DA5-5211-4030-BA87-03638AC59E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28575</xdr:rowOff>
        </xdr:from>
        <xdr:to>
          <xdr:col>5</xdr:col>
          <xdr:colOff>561975</xdr:colOff>
          <xdr:row>33</xdr:row>
          <xdr:rowOff>371475</xdr:rowOff>
        </xdr:to>
        <xdr:sp macro="" textlink="">
          <xdr:nvSpPr>
            <xdr:cNvPr id="3176" name="Group Box 104" hidden="1">
              <a:extLst>
                <a:ext uri="{63B3BB69-23CF-44E3-9099-C40C66FF867C}">
                  <a14:compatExt spid="_x0000_s3176"/>
                </a:ext>
                <a:ext uri="{FF2B5EF4-FFF2-40B4-BE49-F238E27FC236}">
                  <a16:creationId xmlns:a16="http://schemas.microsoft.com/office/drawing/2014/main" id="{B5C526FB-ED21-430C-B54A-7422780C2C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36</xdr:row>
          <xdr:rowOff>95250</xdr:rowOff>
        </xdr:from>
        <xdr:to>
          <xdr:col>5</xdr:col>
          <xdr:colOff>438150</xdr:colOff>
          <xdr:row>36</xdr:row>
          <xdr:rowOff>295275</xdr:rowOff>
        </xdr:to>
        <xdr:sp macro="" textlink="">
          <xdr:nvSpPr>
            <xdr:cNvPr id="3177" name="Option Button 105" hidden="1">
              <a:extLst>
                <a:ext uri="{63B3BB69-23CF-44E3-9099-C40C66FF867C}">
                  <a14:compatExt spid="_x0000_s3177"/>
                </a:ext>
                <a:ext uri="{FF2B5EF4-FFF2-40B4-BE49-F238E27FC236}">
                  <a16:creationId xmlns:a16="http://schemas.microsoft.com/office/drawing/2014/main" id="{692AA328-4F67-497A-8F60-9DA032777C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36</xdr:row>
          <xdr:rowOff>76200</xdr:rowOff>
        </xdr:from>
        <xdr:to>
          <xdr:col>4</xdr:col>
          <xdr:colOff>419100</xdr:colOff>
          <xdr:row>36</xdr:row>
          <xdr:rowOff>295275</xdr:rowOff>
        </xdr:to>
        <xdr:sp macro="" textlink="">
          <xdr:nvSpPr>
            <xdr:cNvPr id="3178" name="Option Button 106" hidden="1">
              <a:extLst>
                <a:ext uri="{63B3BB69-23CF-44E3-9099-C40C66FF867C}">
                  <a14:compatExt spid="_x0000_s3178"/>
                </a:ext>
                <a:ext uri="{FF2B5EF4-FFF2-40B4-BE49-F238E27FC236}">
                  <a16:creationId xmlns:a16="http://schemas.microsoft.com/office/drawing/2014/main" id="{09F1E39F-74B6-43E3-A2B7-EECE0441FC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36</xdr:row>
          <xdr:rowOff>76200</xdr:rowOff>
        </xdr:from>
        <xdr:to>
          <xdr:col>3</xdr:col>
          <xdr:colOff>438150</xdr:colOff>
          <xdr:row>36</xdr:row>
          <xdr:rowOff>295275</xdr:rowOff>
        </xdr:to>
        <xdr:sp macro="" textlink="">
          <xdr:nvSpPr>
            <xdr:cNvPr id="3179" name="Option Button 107" hidden="1">
              <a:extLst>
                <a:ext uri="{63B3BB69-23CF-44E3-9099-C40C66FF867C}">
                  <a14:compatExt spid="_x0000_s3179"/>
                </a:ext>
                <a:ext uri="{FF2B5EF4-FFF2-40B4-BE49-F238E27FC236}">
                  <a16:creationId xmlns:a16="http://schemas.microsoft.com/office/drawing/2014/main" id="{1B781CD0-7224-4813-8384-2D226CC07C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36</xdr:row>
          <xdr:rowOff>28575</xdr:rowOff>
        </xdr:from>
        <xdr:to>
          <xdr:col>5</xdr:col>
          <xdr:colOff>561975</xdr:colOff>
          <xdr:row>36</xdr:row>
          <xdr:rowOff>371475</xdr:rowOff>
        </xdr:to>
        <xdr:sp macro="" textlink="">
          <xdr:nvSpPr>
            <xdr:cNvPr id="3180" name="Group Box 108" hidden="1">
              <a:extLst>
                <a:ext uri="{63B3BB69-23CF-44E3-9099-C40C66FF867C}">
                  <a14:compatExt spid="_x0000_s3180"/>
                </a:ext>
                <a:ext uri="{FF2B5EF4-FFF2-40B4-BE49-F238E27FC236}">
                  <a16:creationId xmlns:a16="http://schemas.microsoft.com/office/drawing/2014/main" id="{FD7D3DAF-9BEE-412F-BFF2-E285796327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37</xdr:row>
          <xdr:rowOff>95250</xdr:rowOff>
        </xdr:from>
        <xdr:to>
          <xdr:col>5</xdr:col>
          <xdr:colOff>438150</xdr:colOff>
          <xdr:row>37</xdr:row>
          <xdr:rowOff>295275</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127CB71F-10C8-4003-A274-67CD5B1BE3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37</xdr:row>
          <xdr:rowOff>76200</xdr:rowOff>
        </xdr:from>
        <xdr:to>
          <xdr:col>4</xdr:col>
          <xdr:colOff>419100</xdr:colOff>
          <xdr:row>37</xdr:row>
          <xdr:rowOff>295275</xdr:rowOff>
        </xdr:to>
        <xdr:sp macro="" textlink="">
          <xdr:nvSpPr>
            <xdr:cNvPr id="3182" name="Option Button 110" hidden="1">
              <a:extLst>
                <a:ext uri="{63B3BB69-23CF-44E3-9099-C40C66FF867C}">
                  <a14:compatExt spid="_x0000_s3182"/>
                </a:ext>
                <a:ext uri="{FF2B5EF4-FFF2-40B4-BE49-F238E27FC236}">
                  <a16:creationId xmlns:a16="http://schemas.microsoft.com/office/drawing/2014/main" id="{A609F6B3-EA80-4A19-97AE-2DE22673E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37</xdr:row>
          <xdr:rowOff>76200</xdr:rowOff>
        </xdr:from>
        <xdr:to>
          <xdr:col>3</xdr:col>
          <xdr:colOff>438150</xdr:colOff>
          <xdr:row>37</xdr:row>
          <xdr:rowOff>295275</xdr:rowOff>
        </xdr:to>
        <xdr:sp macro="" textlink="">
          <xdr:nvSpPr>
            <xdr:cNvPr id="3183" name="Option Button 111" hidden="1">
              <a:extLst>
                <a:ext uri="{63B3BB69-23CF-44E3-9099-C40C66FF867C}">
                  <a14:compatExt spid="_x0000_s3183"/>
                </a:ext>
                <a:ext uri="{FF2B5EF4-FFF2-40B4-BE49-F238E27FC236}">
                  <a16:creationId xmlns:a16="http://schemas.microsoft.com/office/drawing/2014/main" id="{45A8AF5E-150F-42DB-AB2D-46ECCAB5A7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37</xdr:row>
          <xdr:rowOff>28575</xdr:rowOff>
        </xdr:from>
        <xdr:to>
          <xdr:col>5</xdr:col>
          <xdr:colOff>561975</xdr:colOff>
          <xdr:row>37</xdr:row>
          <xdr:rowOff>371475</xdr:rowOff>
        </xdr:to>
        <xdr:sp macro="" textlink="">
          <xdr:nvSpPr>
            <xdr:cNvPr id="3184" name="Group Box 112" hidden="1">
              <a:extLst>
                <a:ext uri="{63B3BB69-23CF-44E3-9099-C40C66FF867C}">
                  <a14:compatExt spid="_x0000_s3184"/>
                </a:ext>
                <a:ext uri="{FF2B5EF4-FFF2-40B4-BE49-F238E27FC236}">
                  <a16:creationId xmlns:a16="http://schemas.microsoft.com/office/drawing/2014/main" id="{738A2C14-6474-4C71-B6C9-A799E9D55F5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21</xdr:row>
          <xdr:rowOff>95250</xdr:rowOff>
        </xdr:from>
        <xdr:to>
          <xdr:col>5</xdr:col>
          <xdr:colOff>438150</xdr:colOff>
          <xdr:row>21</xdr:row>
          <xdr:rowOff>295275</xdr:rowOff>
        </xdr:to>
        <xdr:sp macro="" textlink="">
          <xdr:nvSpPr>
            <xdr:cNvPr id="3185" name="Option Button 113" hidden="1">
              <a:extLst>
                <a:ext uri="{63B3BB69-23CF-44E3-9099-C40C66FF867C}">
                  <a14:compatExt spid="_x0000_s3185"/>
                </a:ext>
                <a:ext uri="{FF2B5EF4-FFF2-40B4-BE49-F238E27FC236}">
                  <a16:creationId xmlns:a16="http://schemas.microsoft.com/office/drawing/2014/main" id="{0B94A414-0E06-46EC-9098-CEA8713D21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21</xdr:row>
          <xdr:rowOff>76200</xdr:rowOff>
        </xdr:from>
        <xdr:to>
          <xdr:col>4</xdr:col>
          <xdr:colOff>419100</xdr:colOff>
          <xdr:row>21</xdr:row>
          <xdr:rowOff>295275</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6619D7D4-9B2A-4F30-9FEE-E0010F6D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21</xdr:row>
          <xdr:rowOff>76200</xdr:rowOff>
        </xdr:from>
        <xdr:to>
          <xdr:col>3</xdr:col>
          <xdr:colOff>438150</xdr:colOff>
          <xdr:row>21</xdr:row>
          <xdr:rowOff>295275</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B7F856F9-6519-42F6-9378-6B130A749C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28575</xdr:rowOff>
        </xdr:from>
        <xdr:to>
          <xdr:col>5</xdr:col>
          <xdr:colOff>561975</xdr:colOff>
          <xdr:row>21</xdr:row>
          <xdr:rowOff>371475</xdr:rowOff>
        </xdr:to>
        <xdr:sp macro="" textlink="">
          <xdr:nvSpPr>
            <xdr:cNvPr id="3188" name="Group Box 116" hidden="1">
              <a:extLst>
                <a:ext uri="{63B3BB69-23CF-44E3-9099-C40C66FF867C}">
                  <a14:compatExt spid="_x0000_s3188"/>
                </a:ext>
                <a:ext uri="{FF2B5EF4-FFF2-40B4-BE49-F238E27FC236}">
                  <a16:creationId xmlns:a16="http://schemas.microsoft.com/office/drawing/2014/main" id="{77697126-352C-4A02-872A-1D2B7E36B4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22</xdr:row>
          <xdr:rowOff>95250</xdr:rowOff>
        </xdr:from>
        <xdr:to>
          <xdr:col>5</xdr:col>
          <xdr:colOff>438150</xdr:colOff>
          <xdr:row>22</xdr:row>
          <xdr:rowOff>295275</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95E5765E-6D58-4BBC-AA20-1DFA9D6715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76200</xdr:rowOff>
        </xdr:from>
        <xdr:to>
          <xdr:col>4</xdr:col>
          <xdr:colOff>419100</xdr:colOff>
          <xdr:row>22</xdr:row>
          <xdr:rowOff>295275</xdr:rowOff>
        </xdr:to>
        <xdr:sp macro="" textlink="">
          <xdr:nvSpPr>
            <xdr:cNvPr id="3190" name="Option Button 118" hidden="1">
              <a:extLst>
                <a:ext uri="{63B3BB69-23CF-44E3-9099-C40C66FF867C}">
                  <a14:compatExt spid="_x0000_s3190"/>
                </a:ext>
                <a:ext uri="{FF2B5EF4-FFF2-40B4-BE49-F238E27FC236}">
                  <a16:creationId xmlns:a16="http://schemas.microsoft.com/office/drawing/2014/main" id="{307BEFF6-D74F-4005-8322-97323655A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22</xdr:row>
          <xdr:rowOff>76200</xdr:rowOff>
        </xdr:from>
        <xdr:to>
          <xdr:col>3</xdr:col>
          <xdr:colOff>438150</xdr:colOff>
          <xdr:row>22</xdr:row>
          <xdr:rowOff>295275</xdr:rowOff>
        </xdr:to>
        <xdr:sp macro="" textlink="">
          <xdr:nvSpPr>
            <xdr:cNvPr id="3191" name="Option Button 119" hidden="1">
              <a:extLst>
                <a:ext uri="{63B3BB69-23CF-44E3-9099-C40C66FF867C}">
                  <a14:compatExt spid="_x0000_s3191"/>
                </a:ext>
                <a:ext uri="{FF2B5EF4-FFF2-40B4-BE49-F238E27FC236}">
                  <a16:creationId xmlns:a16="http://schemas.microsoft.com/office/drawing/2014/main" id="{F6225A42-1415-4384-AB5C-DD0F7ECC4B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28575</xdr:rowOff>
        </xdr:from>
        <xdr:to>
          <xdr:col>5</xdr:col>
          <xdr:colOff>561975</xdr:colOff>
          <xdr:row>22</xdr:row>
          <xdr:rowOff>371475</xdr:rowOff>
        </xdr:to>
        <xdr:sp macro="" textlink="">
          <xdr:nvSpPr>
            <xdr:cNvPr id="3192" name="Group Box 120" hidden="1">
              <a:extLst>
                <a:ext uri="{63B3BB69-23CF-44E3-9099-C40C66FF867C}">
                  <a14:compatExt spid="_x0000_s3192"/>
                </a:ext>
                <a:ext uri="{FF2B5EF4-FFF2-40B4-BE49-F238E27FC236}">
                  <a16:creationId xmlns:a16="http://schemas.microsoft.com/office/drawing/2014/main" id="{6900C0BC-E683-4A7C-978D-565E34B624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95250</xdr:rowOff>
        </xdr:from>
        <xdr:to>
          <xdr:col>5</xdr:col>
          <xdr:colOff>438150</xdr:colOff>
          <xdr:row>23</xdr:row>
          <xdr:rowOff>295275</xdr:rowOff>
        </xdr:to>
        <xdr:sp macro="" textlink="">
          <xdr:nvSpPr>
            <xdr:cNvPr id="3193" name="Option Button 121" hidden="1">
              <a:extLst>
                <a:ext uri="{63B3BB69-23CF-44E3-9099-C40C66FF867C}">
                  <a14:compatExt spid="_x0000_s3193"/>
                </a:ext>
                <a:ext uri="{FF2B5EF4-FFF2-40B4-BE49-F238E27FC236}">
                  <a16:creationId xmlns:a16="http://schemas.microsoft.com/office/drawing/2014/main" id="{6520DF42-76C1-45E1-8025-53A7C23E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76200</xdr:rowOff>
        </xdr:from>
        <xdr:to>
          <xdr:col>4</xdr:col>
          <xdr:colOff>419100</xdr:colOff>
          <xdr:row>23</xdr:row>
          <xdr:rowOff>295275</xdr:rowOff>
        </xdr:to>
        <xdr:sp macro="" textlink="">
          <xdr:nvSpPr>
            <xdr:cNvPr id="3194" name="Option Button 122" hidden="1">
              <a:extLst>
                <a:ext uri="{63B3BB69-23CF-44E3-9099-C40C66FF867C}">
                  <a14:compatExt spid="_x0000_s3194"/>
                </a:ext>
                <a:ext uri="{FF2B5EF4-FFF2-40B4-BE49-F238E27FC236}">
                  <a16:creationId xmlns:a16="http://schemas.microsoft.com/office/drawing/2014/main" id="{A98A4318-C304-4B08-A20E-713B453C61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76200</xdr:rowOff>
        </xdr:from>
        <xdr:to>
          <xdr:col>3</xdr:col>
          <xdr:colOff>438150</xdr:colOff>
          <xdr:row>23</xdr:row>
          <xdr:rowOff>295275</xdr:rowOff>
        </xdr:to>
        <xdr:sp macro="" textlink="">
          <xdr:nvSpPr>
            <xdr:cNvPr id="3195" name="Option Button 123" hidden="1">
              <a:extLst>
                <a:ext uri="{63B3BB69-23CF-44E3-9099-C40C66FF867C}">
                  <a14:compatExt spid="_x0000_s3195"/>
                </a:ext>
                <a:ext uri="{FF2B5EF4-FFF2-40B4-BE49-F238E27FC236}">
                  <a16:creationId xmlns:a16="http://schemas.microsoft.com/office/drawing/2014/main" id="{9402DE13-6B1A-4EFC-A5AA-E3083BBF3B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28575</xdr:rowOff>
        </xdr:from>
        <xdr:to>
          <xdr:col>5</xdr:col>
          <xdr:colOff>561975</xdr:colOff>
          <xdr:row>23</xdr:row>
          <xdr:rowOff>371475</xdr:rowOff>
        </xdr:to>
        <xdr:sp macro="" textlink="">
          <xdr:nvSpPr>
            <xdr:cNvPr id="3196" name="Group Box 124" hidden="1">
              <a:extLst>
                <a:ext uri="{63B3BB69-23CF-44E3-9099-C40C66FF867C}">
                  <a14:compatExt spid="_x0000_s3196"/>
                </a:ext>
                <a:ext uri="{FF2B5EF4-FFF2-40B4-BE49-F238E27FC236}">
                  <a16:creationId xmlns:a16="http://schemas.microsoft.com/office/drawing/2014/main" id="{194BB5E1-CFF8-4B73-96FA-3C9776708A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25</xdr:row>
          <xdr:rowOff>552450</xdr:rowOff>
        </xdr:from>
        <xdr:to>
          <xdr:col>5</xdr:col>
          <xdr:colOff>438150</xdr:colOff>
          <xdr:row>25</xdr:row>
          <xdr:rowOff>752475</xdr:rowOff>
        </xdr:to>
        <xdr:sp macro="" textlink="">
          <xdr:nvSpPr>
            <xdr:cNvPr id="3197" name="Option Button 125" hidden="1">
              <a:extLst>
                <a:ext uri="{63B3BB69-23CF-44E3-9099-C40C66FF867C}">
                  <a14:compatExt spid="_x0000_s3197"/>
                </a:ext>
                <a:ext uri="{FF2B5EF4-FFF2-40B4-BE49-F238E27FC236}">
                  <a16:creationId xmlns:a16="http://schemas.microsoft.com/office/drawing/2014/main" id="{8688CF1C-71AE-42B6-B24A-05EBFE9C70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533400</xdr:rowOff>
        </xdr:from>
        <xdr:to>
          <xdr:col>4</xdr:col>
          <xdr:colOff>419100</xdr:colOff>
          <xdr:row>25</xdr:row>
          <xdr:rowOff>752475</xdr:rowOff>
        </xdr:to>
        <xdr:sp macro="" textlink="">
          <xdr:nvSpPr>
            <xdr:cNvPr id="3198" name="Option Button 126" hidden="1">
              <a:extLst>
                <a:ext uri="{63B3BB69-23CF-44E3-9099-C40C66FF867C}">
                  <a14:compatExt spid="_x0000_s3198"/>
                </a:ext>
                <a:ext uri="{FF2B5EF4-FFF2-40B4-BE49-F238E27FC236}">
                  <a16:creationId xmlns:a16="http://schemas.microsoft.com/office/drawing/2014/main" id="{69571234-0A45-4A91-B9E0-E845C66EE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25</xdr:row>
          <xdr:rowOff>533400</xdr:rowOff>
        </xdr:from>
        <xdr:to>
          <xdr:col>3</xdr:col>
          <xdr:colOff>438150</xdr:colOff>
          <xdr:row>25</xdr:row>
          <xdr:rowOff>752475</xdr:rowOff>
        </xdr:to>
        <xdr:sp macro="" textlink="">
          <xdr:nvSpPr>
            <xdr:cNvPr id="3199" name="Option Button 127" hidden="1">
              <a:extLst>
                <a:ext uri="{63B3BB69-23CF-44E3-9099-C40C66FF867C}">
                  <a14:compatExt spid="_x0000_s3199"/>
                </a:ext>
                <a:ext uri="{FF2B5EF4-FFF2-40B4-BE49-F238E27FC236}">
                  <a16:creationId xmlns:a16="http://schemas.microsoft.com/office/drawing/2014/main" id="{1BD49604-04E5-4B1D-9275-E4BC101E2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485775</xdr:rowOff>
        </xdr:from>
        <xdr:to>
          <xdr:col>5</xdr:col>
          <xdr:colOff>561975</xdr:colOff>
          <xdr:row>25</xdr:row>
          <xdr:rowOff>828675</xdr:rowOff>
        </xdr:to>
        <xdr:sp macro="" textlink="">
          <xdr:nvSpPr>
            <xdr:cNvPr id="3200" name="Group Box 128" hidden="1">
              <a:extLst>
                <a:ext uri="{63B3BB69-23CF-44E3-9099-C40C66FF867C}">
                  <a14:compatExt spid="_x0000_s3200"/>
                </a:ext>
                <a:ext uri="{FF2B5EF4-FFF2-40B4-BE49-F238E27FC236}">
                  <a16:creationId xmlns:a16="http://schemas.microsoft.com/office/drawing/2014/main" id="{5DDCEFFD-3F26-450B-A7D7-67FEF7073F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26</xdr:row>
          <xdr:rowOff>95250</xdr:rowOff>
        </xdr:from>
        <xdr:to>
          <xdr:col>5</xdr:col>
          <xdr:colOff>438150</xdr:colOff>
          <xdr:row>26</xdr:row>
          <xdr:rowOff>295275</xdr:rowOff>
        </xdr:to>
        <xdr:sp macro="" textlink="">
          <xdr:nvSpPr>
            <xdr:cNvPr id="3201" name="Option Button 129" hidden="1">
              <a:extLst>
                <a:ext uri="{63B3BB69-23CF-44E3-9099-C40C66FF867C}">
                  <a14:compatExt spid="_x0000_s3201"/>
                </a:ext>
                <a:ext uri="{FF2B5EF4-FFF2-40B4-BE49-F238E27FC236}">
                  <a16:creationId xmlns:a16="http://schemas.microsoft.com/office/drawing/2014/main" id="{E8F04F75-B2B4-4533-87A6-4F0D81B90D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76200</xdr:rowOff>
        </xdr:from>
        <xdr:to>
          <xdr:col>4</xdr:col>
          <xdr:colOff>419100</xdr:colOff>
          <xdr:row>26</xdr:row>
          <xdr:rowOff>295275</xdr:rowOff>
        </xdr:to>
        <xdr:sp macro="" textlink="">
          <xdr:nvSpPr>
            <xdr:cNvPr id="3202" name="Option Button 130" hidden="1">
              <a:extLst>
                <a:ext uri="{63B3BB69-23CF-44E3-9099-C40C66FF867C}">
                  <a14:compatExt spid="_x0000_s3202"/>
                </a:ext>
                <a:ext uri="{FF2B5EF4-FFF2-40B4-BE49-F238E27FC236}">
                  <a16:creationId xmlns:a16="http://schemas.microsoft.com/office/drawing/2014/main" id="{8AA8A32D-5143-4189-8004-A97CD38BC9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26</xdr:row>
          <xdr:rowOff>76200</xdr:rowOff>
        </xdr:from>
        <xdr:to>
          <xdr:col>3</xdr:col>
          <xdr:colOff>438150</xdr:colOff>
          <xdr:row>26</xdr:row>
          <xdr:rowOff>295275</xdr:rowOff>
        </xdr:to>
        <xdr:sp macro="" textlink="">
          <xdr:nvSpPr>
            <xdr:cNvPr id="3203" name="Option Button 131" hidden="1">
              <a:extLst>
                <a:ext uri="{63B3BB69-23CF-44E3-9099-C40C66FF867C}">
                  <a14:compatExt spid="_x0000_s3203"/>
                </a:ext>
                <a:ext uri="{FF2B5EF4-FFF2-40B4-BE49-F238E27FC236}">
                  <a16:creationId xmlns:a16="http://schemas.microsoft.com/office/drawing/2014/main" id="{B867C6B1-47B9-47EE-A4A9-FA5A87FD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28575</xdr:rowOff>
        </xdr:from>
        <xdr:to>
          <xdr:col>5</xdr:col>
          <xdr:colOff>561975</xdr:colOff>
          <xdr:row>26</xdr:row>
          <xdr:rowOff>342900</xdr:rowOff>
        </xdr:to>
        <xdr:sp macro="" textlink="">
          <xdr:nvSpPr>
            <xdr:cNvPr id="3204" name="Group Box 132" hidden="1">
              <a:extLst>
                <a:ext uri="{63B3BB69-23CF-44E3-9099-C40C66FF867C}">
                  <a14:compatExt spid="_x0000_s3204"/>
                </a:ext>
                <a:ext uri="{FF2B5EF4-FFF2-40B4-BE49-F238E27FC236}">
                  <a16:creationId xmlns:a16="http://schemas.microsoft.com/office/drawing/2014/main" id="{E7250ECC-EFE0-42D0-ABAC-A22963FA90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27</xdr:row>
          <xdr:rowOff>95250</xdr:rowOff>
        </xdr:from>
        <xdr:to>
          <xdr:col>5</xdr:col>
          <xdr:colOff>438150</xdr:colOff>
          <xdr:row>27</xdr:row>
          <xdr:rowOff>295275</xdr:rowOff>
        </xdr:to>
        <xdr:sp macro="" textlink="">
          <xdr:nvSpPr>
            <xdr:cNvPr id="3205" name="Option Button 133" hidden="1">
              <a:extLst>
                <a:ext uri="{63B3BB69-23CF-44E3-9099-C40C66FF867C}">
                  <a14:compatExt spid="_x0000_s3205"/>
                </a:ext>
                <a:ext uri="{FF2B5EF4-FFF2-40B4-BE49-F238E27FC236}">
                  <a16:creationId xmlns:a16="http://schemas.microsoft.com/office/drawing/2014/main" id="{9CF19928-D4D0-4349-AA43-4931C698CB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27</xdr:row>
          <xdr:rowOff>76200</xdr:rowOff>
        </xdr:from>
        <xdr:to>
          <xdr:col>4</xdr:col>
          <xdr:colOff>419100</xdr:colOff>
          <xdr:row>27</xdr:row>
          <xdr:rowOff>295275</xdr:rowOff>
        </xdr:to>
        <xdr:sp macro="" textlink="">
          <xdr:nvSpPr>
            <xdr:cNvPr id="3206" name="Option Button 134" hidden="1">
              <a:extLst>
                <a:ext uri="{63B3BB69-23CF-44E3-9099-C40C66FF867C}">
                  <a14:compatExt spid="_x0000_s3206"/>
                </a:ext>
                <a:ext uri="{FF2B5EF4-FFF2-40B4-BE49-F238E27FC236}">
                  <a16:creationId xmlns:a16="http://schemas.microsoft.com/office/drawing/2014/main" id="{D4895136-3309-41D2-9995-E95041EF86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27</xdr:row>
          <xdr:rowOff>76200</xdr:rowOff>
        </xdr:from>
        <xdr:to>
          <xdr:col>3</xdr:col>
          <xdr:colOff>438150</xdr:colOff>
          <xdr:row>27</xdr:row>
          <xdr:rowOff>295275</xdr:rowOff>
        </xdr:to>
        <xdr:sp macro="" textlink="">
          <xdr:nvSpPr>
            <xdr:cNvPr id="3207" name="Option Button 135" hidden="1">
              <a:extLst>
                <a:ext uri="{63B3BB69-23CF-44E3-9099-C40C66FF867C}">
                  <a14:compatExt spid="_x0000_s3207"/>
                </a:ext>
                <a:ext uri="{FF2B5EF4-FFF2-40B4-BE49-F238E27FC236}">
                  <a16:creationId xmlns:a16="http://schemas.microsoft.com/office/drawing/2014/main" id="{48A89FF9-836E-4609-8BC8-663605E4CC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28575</xdr:rowOff>
        </xdr:from>
        <xdr:to>
          <xdr:col>5</xdr:col>
          <xdr:colOff>561975</xdr:colOff>
          <xdr:row>27</xdr:row>
          <xdr:rowOff>371475</xdr:rowOff>
        </xdr:to>
        <xdr:sp macro="" textlink="">
          <xdr:nvSpPr>
            <xdr:cNvPr id="3208" name="Group Box 136" hidden="1">
              <a:extLst>
                <a:ext uri="{63B3BB69-23CF-44E3-9099-C40C66FF867C}">
                  <a14:compatExt spid="_x0000_s3208"/>
                </a:ext>
                <a:ext uri="{FF2B5EF4-FFF2-40B4-BE49-F238E27FC236}">
                  <a16:creationId xmlns:a16="http://schemas.microsoft.com/office/drawing/2014/main" id="{3243F1D4-3A64-4AC2-9E44-EF07A20327B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28</xdr:row>
          <xdr:rowOff>95250</xdr:rowOff>
        </xdr:from>
        <xdr:to>
          <xdr:col>5</xdr:col>
          <xdr:colOff>438150</xdr:colOff>
          <xdr:row>28</xdr:row>
          <xdr:rowOff>295275</xdr:rowOff>
        </xdr:to>
        <xdr:sp macro="" textlink="">
          <xdr:nvSpPr>
            <xdr:cNvPr id="3209" name="Option Button 137" hidden="1">
              <a:extLst>
                <a:ext uri="{63B3BB69-23CF-44E3-9099-C40C66FF867C}">
                  <a14:compatExt spid="_x0000_s3209"/>
                </a:ext>
                <a:ext uri="{FF2B5EF4-FFF2-40B4-BE49-F238E27FC236}">
                  <a16:creationId xmlns:a16="http://schemas.microsoft.com/office/drawing/2014/main" id="{8D9D4C6B-22E4-4340-861C-C1836A9357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28</xdr:row>
          <xdr:rowOff>76200</xdr:rowOff>
        </xdr:from>
        <xdr:to>
          <xdr:col>4</xdr:col>
          <xdr:colOff>419100</xdr:colOff>
          <xdr:row>28</xdr:row>
          <xdr:rowOff>295275</xdr:rowOff>
        </xdr:to>
        <xdr:sp macro="" textlink="">
          <xdr:nvSpPr>
            <xdr:cNvPr id="3210" name="Option Button 138" hidden="1">
              <a:extLst>
                <a:ext uri="{63B3BB69-23CF-44E3-9099-C40C66FF867C}">
                  <a14:compatExt spid="_x0000_s3210"/>
                </a:ext>
                <a:ext uri="{FF2B5EF4-FFF2-40B4-BE49-F238E27FC236}">
                  <a16:creationId xmlns:a16="http://schemas.microsoft.com/office/drawing/2014/main" id="{4DAFE901-1BEB-4C5C-ABE3-A2A7260EDC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28</xdr:row>
          <xdr:rowOff>76200</xdr:rowOff>
        </xdr:from>
        <xdr:to>
          <xdr:col>3</xdr:col>
          <xdr:colOff>438150</xdr:colOff>
          <xdr:row>28</xdr:row>
          <xdr:rowOff>295275</xdr:rowOff>
        </xdr:to>
        <xdr:sp macro="" textlink="">
          <xdr:nvSpPr>
            <xdr:cNvPr id="3211" name="Option Button 139" hidden="1">
              <a:extLst>
                <a:ext uri="{63B3BB69-23CF-44E3-9099-C40C66FF867C}">
                  <a14:compatExt spid="_x0000_s3211"/>
                </a:ext>
                <a:ext uri="{FF2B5EF4-FFF2-40B4-BE49-F238E27FC236}">
                  <a16:creationId xmlns:a16="http://schemas.microsoft.com/office/drawing/2014/main" id="{CB409462-4AE2-47C5-A351-0DD54132BE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xdr:row>
          <xdr:rowOff>28575</xdr:rowOff>
        </xdr:from>
        <xdr:to>
          <xdr:col>5</xdr:col>
          <xdr:colOff>561975</xdr:colOff>
          <xdr:row>28</xdr:row>
          <xdr:rowOff>371475</xdr:rowOff>
        </xdr:to>
        <xdr:sp macro="" textlink="">
          <xdr:nvSpPr>
            <xdr:cNvPr id="3212" name="Group Box 140" hidden="1">
              <a:extLst>
                <a:ext uri="{63B3BB69-23CF-44E3-9099-C40C66FF867C}">
                  <a14:compatExt spid="_x0000_s3212"/>
                </a:ext>
                <a:ext uri="{FF2B5EF4-FFF2-40B4-BE49-F238E27FC236}">
                  <a16:creationId xmlns:a16="http://schemas.microsoft.com/office/drawing/2014/main" id="{5BFF36BE-F7D1-4C27-8574-6D5B1806B8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61</xdr:row>
          <xdr:rowOff>133350</xdr:rowOff>
        </xdr:from>
        <xdr:to>
          <xdr:col>5</xdr:col>
          <xdr:colOff>438150</xdr:colOff>
          <xdr:row>61</xdr:row>
          <xdr:rowOff>342900</xdr:rowOff>
        </xdr:to>
        <xdr:sp macro="" textlink="">
          <xdr:nvSpPr>
            <xdr:cNvPr id="3213" name="Option Button 141" hidden="1">
              <a:extLst>
                <a:ext uri="{63B3BB69-23CF-44E3-9099-C40C66FF867C}">
                  <a14:compatExt spid="_x0000_s3213"/>
                </a:ext>
                <a:ext uri="{FF2B5EF4-FFF2-40B4-BE49-F238E27FC236}">
                  <a16:creationId xmlns:a16="http://schemas.microsoft.com/office/drawing/2014/main" id="{2222F992-350A-4D58-BA18-B5B9275140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61</xdr:row>
          <xdr:rowOff>133350</xdr:rowOff>
        </xdr:from>
        <xdr:to>
          <xdr:col>4</xdr:col>
          <xdr:colOff>419100</xdr:colOff>
          <xdr:row>61</xdr:row>
          <xdr:rowOff>323850</xdr:rowOff>
        </xdr:to>
        <xdr:sp macro="" textlink="">
          <xdr:nvSpPr>
            <xdr:cNvPr id="3214" name="Option Button 142" hidden="1">
              <a:extLst>
                <a:ext uri="{63B3BB69-23CF-44E3-9099-C40C66FF867C}">
                  <a14:compatExt spid="_x0000_s3214"/>
                </a:ext>
                <a:ext uri="{FF2B5EF4-FFF2-40B4-BE49-F238E27FC236}">
                  <a16:creationId xmlns:a16="http://schemas.microsoft.com/office/drawing/2014/main" id="{EDAA19DA-137E-4151-AD4D-25E9515A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61</xdr:row>
          <xdr:rowOff>133350</xdr:rowOff>
        </xdr:from>
        <xdr:to>
          <xdr:col>3</xdr:col>
          <xdr:colOff>438150</xdr:colOff>
          <xdr:row>61</xdr:row>
          <xdr:rowOff>323850</xdr:rowOff>
        </xdr:to>
        <xdr:sp macro="" textlink="">
          <xdr:nvSpPr>
            <xdr:cNvPr id="3215" name="Option Button 143" hidden="1">
              <a:extLst>
                <a:ext uri="{63B3BB69-23CF-44E3-9099-C40C66FF867C}">
                  <a14:compatExt spid="_x0000_s3215"/>
                </a:ext>
                <a:ext uri="{FF2B5EF4-FFF2-40B4-BE49-F238E27FC236}">
                  <a16:creationId xmlns:a16="http://schemas.microsoft.com/office/drawing/2014/main" id="{D692BB63-E0EF-43F5-8B87-8DECB003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61</xdr:row>
          <xdr:rowOff>76200</xdr:rowOff>
        </xdr:from>
        <xdr:to>
          <xdr:col>5</xdr:col>
          <xdr:colOff>561975</xdr:colOff>
          <xdr:row>61</xdr:row>
          <xdr:rowOff>419100</xdr:rowOff>
        </xdr:to>
        <xdr:sp macro="" textlink="">
          <xdr:nvSpPr>
            <xdr:cNvPr id="3216" name="Group Box 144" hidden="1">
              <a:extLst>
                <a:ext uri="{63B3BB69-23CF-44E3-9099-C40C66FF867C}">
                  <a14:compatExt spid="_x0000_s3216"/>
                </a:ext>
                <a:ext uri="{FF2B5EF4-FFF2-40B4-BE49-F238E27FC236}">
                  <a16:creationId xmlns:a16="http://schemas.microsoft.com/office/drawing/2014/main" id="{8FBC52AA-CF7B-43BC-BD34-24F8BEE09D1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40</xdr:row>
          <xdr:rowOff>95250</xdr:rowOff>
        </xdr:from>
        <xdr:to>
          <xdr:col>5</xdr:col>
          <xdr:colOff>438150</xdr:colOff>
          <xdr:row>40</xdr:row>
          <xdr:rowOff>295275</xdr:rowOff>
        </xdr:to>
        <xdr:sp macro="" textlink="">
          <xdr:nvSpPr>
            <xdr:cNvPr id="3217" name="Option Button 145" hidden="1">
              <a:extLst>
                <a:ext uri="{63B3BB69-23CF-44E3-9099-C40C66FF867C}">
                  <a14:compatExt spid="_x0000_s3217"/>
                </a:ext>
                <a:ext uri="{FF2B5EF4-FFF2-40B4-BE49-F238E27FC236}">
                  <a16:creationId xmlns:a16="http://schemas.microsoft.com/office/drawing/2014/main" id="{3CAFEA8F-60DE-4592-A51D-C7C0A65A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40</xdr:row>
          <xdr:rowOff>76200</xdr:rowOff>
        </xdr:from>
        <xdr:to>
          <xdr:col>4</xdr:col>
          <xdr:colOff>419100</xdr:colOff>
          <xdr:row>40</xdr:row>
          <xdr:rowOff>295275</xdr:rowOff>
        </xdr:to>
        <xdr:sp macro="" textlink="">
          <xdr:nvSpPr>
            <xdr:cNvPr id="3218" name="Option Button 146" hidden="1">
              <a:extLst>
                <a:ext uri="{63B3BB69-23CF-44E3-9099-C40C66FF867C}">
                  <a14:compatExt spid="_x0000_s3218"/>
                </a:ext>
                <a:ext uri="{FF2B5EF4-FFF2-40B4-BE49-F238E27FC236}">
                  <a16:creationId xmlns:a16="http://schemas.microsoft.com/office/drawing/2014/main" id="{ECEE66B8-CCF0-47F9-8DA6-766C31507C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40</xdr:row>
          <xdr:rowOff>76200</xdr:rowOff>
        </xdr:from>
        <xdr:to>
          <xdr:col>3</xdr:col>
          <xdr:colOff>438150</xdr:colOff>
          <xdr:row>40</xdr:row>
          <xdr:rowOff>295275</xdr:rowOff>
        </xdr:to>
        <xdr:sp macro="" textlink="">
          <xdr:nvSpPr>
            <xdr:cNvPr id="3219" name="Option Button 147" hidden="1">
              <a:extLst>
                <a:ext uri="{63B3BB69-23CF-44E3-9099-C40C66FF867C}">
                  <a14:compatExt spid="_x0000_s3219"/>
                </a:ext>
                <a:ext uri="{FF2B5EF4-FFF2-40B4-BE49-F238E27FC236}">
                  <a16:creationId xmlns:a16="http://schemas.microsoft.com/office/drawing/2014/main" id="{C68E5605-3726-47FE-B54A-0C940C60D8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28575</xdr:rowOff>
        </xdr:from>
        <xdr:to>
          <xdr:col>5</xdr:col>
          <xdr:colOff>561975</xdr:colOff>
          <xdr:row>40</xdr:row>
          <xdr:rowOff>371475</xdr:rowOff>
        </xdr:to>
        <xdr:sp macro="" textlink="">
          <xdr:nvSpPr>
            <xdr:cNvPr id="3220" name="Group Box 148" hidden="1">
              <a:extLst>
                <a:ext uri="{63B3BB69-23CF-44E3-9099-C40C66FF867C}">
                  <a14:compatExt spid="_x0000_s3220"/>
                </a:ext>
                <a:ext uri="{FF2B5EF4-FFF2-40B4-BE49-F238E27FC236}">
                  <a16:creationId xmlns:a16="http://schemas.microsoft.com/office/drawing/2014/main" id="{6C71FE09-3391-40C8-9B05-86B0C96E81F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41</xdr:row>
          <xdr:rowOff>95250</xdr:rowOff>
        </xdr:from>
        <xdr:to>
          <xdr:col>5</xdr:col>
          <xdr:colOff>438150</xdr:colOff>
          <xdr:row>41</xdr:row>
          <xdr:rowOff>295275</xdr:rowOff>
        </xdr:to>
        <xdr:sp macro="" textlink="">
          <xdr:nvSpPr>
            <xdr:cNvPr id="3225" name="Option Button 153" hidden="1">
              <a:extLst>
                <a:ext uri="{63B3BB69-23CF-44E3-9099-C40C66FF867C}">
                  <a14:compatExt spid="_x0000_s3225"/>
                </a:ext>
                <a:ext uri="{FF2B5EF4-FFF2-40B4-BE49-F238E27FC236}">
                  <a16:creationId xmlns:a16="http://schemas.microsoft.com/office/drawing/2014/main" id="{326C6543-07EC-490C-9929-48C571B6E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41</xdr:row>
          <xdr:rowOff>76200</xdr:rowOff>
        </xdr:from>
        <xdr:to>
          <xdr:col>4</xdr:col>
          <xdr:colOff>419100</xdr:colOff>
          <xdr:row>41</xdr:row>
          <xdr:rowOff>295275</xdr:rowOff>
        </xdr:to>
        <xdr:sp macro="" textlink="">
          <xdr:nvSpPr>
            <xdr:cNvPr id="3226" name="Option Button 154" hidden="1">
              <a:extLst>
                <a:ext uri="{63B3BB69-23CF-44E3-9099-C40C66FF867C}">
                  <a14:compatExt spid="_x0000_s3226"/>
                </a:ext>
                <a:ext uri="{FF2B5EF4-FFF2-40B4-BE49-F238E27FC236}">
                  <a16:creationId xmlns:a16="http://schemas.microsoft.com/office/drawing/2014/main" id="{B655322B-DE36-4F80-A758-E4EE7AFBDF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41</xdr:row>
          <xdr:rowOff>76200</xdr:rowOff>
        </xdr:from>
        <xdr:to>
          <xdr:col>3</xdr:col>
          <xdr:colOff>438150</xdr:colOff>
          <xdr:row>41</xdr:row>
          <xdr:rowOff>295275</xdr:rowOff>
        </xdr:to>
        <xdr:sp macro="" textlink="">
          <xdr:nvSpPr>
            <xdr:cNvPr id="3227" name="Option Button 155" hidden="1">
              <a:extLst>
                <a:ext uri="{63B3BB69-23CF-44E3-9099-C40C66FF867C}">
                  <a14:compatExt spid="_x0000_s3227"/>
                </a:ext>
                <a:ext uri="{FF2B5EF4-FFF2-40B4-BE49-F238E27FC236}">
                  <a16:creationId xmlns:a16="http://schemas.microsoft.com/office/drawing/2014/main" id="{BC5A26B4-0A9F-4099-B11A-2AC6E0F4C7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28575</xdr:rowOff>
        </xdr:from>
        <xdr:to>
          <xdr:col>5</xdr:col>
          <xdr:colOff>561975</xdr:colOff>
          <xdr:row>41</xdr:row>
          <xdr:rowOff>371475</xdr:rowOff>
        </xdr:to>
        <xdr:sp macro="" textlink="">
          <xdr:nvSpPr>
            <xdr:cNvPr id="3228" name="Group Box 156" hidden="1">
              <a:extLst>
                <a:ext uri="{63B3BB69-23CF-44E3-9099-C40C66FF867C}">
                  <a14:compatExt spid="_x0000_s3228"/>
                </a:ext>
                <a:ext uri="{FF2B5EF4-FFF2-40B4-BE49-F238E27FC236}">
                  <a16:creationId xmlns:a16="http://schemas.microsoft.com/office/drawing/2014/main" id="{4EDE7A5D-27C7-471B-9BD6-20E4F01C4E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46</xdr:row>
          <xdr:rowOff>123825</xdr:rowOff>
        </xdr:from>
        <xdr:to>
          <xdr:col>5</xdr:col>
          <xdr:colOff>438150</xdr:colOff>
          <xdr:row>46</xdr:row>
          <xdr:rowOff>323850</xdr:rowOff>
        </xdr:to>
        <xdr:sp macro="" textlink="">
          <xdr:nvSpPr>
            <xdr:cNvPr id="3229" name="Option Button 157" hidden="1">
              <a:extLst>
                <a:ext uri="{63B3BB69-23CF-44E3-9099-C40C66FF867C}">
                  <a14:compatExt spid="_x0000_s3229"/>
                </a:ext>
                <a:ext uri="{FF2B5EF4-FFF2-40B4-BE49-F238E27FC236}">
                  <a16:creationId xmlns:a16="http://schemas.microsoft.com/office/drawing/2014/main" id="{8B04A40B-6E12-4CFE-8DF6-7EBB6BD3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46</xdr:row>
          <xdr:rowOff>104775</xdr:rowOff>
        </xdr:from>
        <xdr:to>
          <xdr:col>4</xdr:col>
          <xdr:colOff>419100</xdr:colOff>
          <xdr:row>46</xdr:row>
          <xdr:rowOff>323850</xdr:rowOff>
        </xdr:to>
        <xdr:sp macro="" textlink="">
          <xdr:nvSpPr>
            <xdr:cNvPr id="3230" name="Option Button 158" hidden="1">
              <a:extLst>
                <a:ext uri="{63B3BB69-23CF-44E3-9099-C40C66FF867C}">
                  <a14:compatExt spid="_x0000_s3230"/>
                </a:ext>
                <a:ext uri="{FF2B5EF4-FFF2-40B4-BE49-F238E27FC236}">
                  <a16:creationId xmlns:a16="http://schemas.microsoft.com/office/drawing/2014/main" id="{7C973D4C-043D-4A30-A411-A7A3B0F85A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46</xdr:row>
          <xdr:rowOff>104775</xdr:rowOff>
        </xdr:from>
        <xdr:to>
          <xdr:col>3</xdr:col>
          <xdr:colOff>438150</xdr:colOff>
          <xdr:row>46</xdr:row>
          <xdr:rowOff>323850</xdr:rowOff>
        </xdr:to>
        <xdr:sp macro="" textlink="">
          <xdr:nvSpPr>
            <xdr:cNvPr id="3231" name="Option Button 159" hidden="1">
              <a:extLst>
                <a:ext uri="{63B3BB69-23CF-44E3-9099-C40C66FF867C}">
                  <a14:compatExt spid="_x0000_s3231"/>
                </a:ext>
                <a:ext uri="{FF2B5EF4-FFF2-40B4-BE49-F238E27FC236}">
                  <a16:creationId xmlns:a16="http://schemas.microsoft.com/office/drawing/2014/main" id="{5B39A06B-9B27-4C76-A408-068D4443F4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57150</xdr:rowOff>
        </xdr:from>
        <xdr:to>
          <xdr:col>5</xdr:col>
          <xdr:colOff>561975</xdr:colOff>
          <xdr:row>46</xdr:row>
          <xdr:rowOff>400050</xdr:rowOff>
        </xdr:to>
        <xdr:sp macro="" textlink="">
          <xdr:nvSpPr>
            <xdr:cNvPr id="3232" name="Group Box 160" hidden="1">
              <a:extLst>
                <a:ext uri="{63B3BB69-23CF-44E3-9099-C40C66FF867C}">
                  <a14:compatExt spid="_x0000_s3232"/>
                </a:ext>
                <a:ext uri="{FF2B5EF4-FFF2-40B4-BE49-F238E27FC236}">
                  <a16:creationId xmlns:a16="http://schemas.microsoft.com/office/drawing/2014/main" id="{2A536EA0-9EF6-4C03-A9DE-A405271CBF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34</xdr:row>
          <xdr:rowOff>161925</xdr:rowOff>
        </xdr:from>
        <xdr:to>
          <xdr:col>5</xdr:col>
          <xdr:colOff>428625</xdr:colOff>
          <xdr:row>34</xdr:row>
          <xdr:rowOff>361950</xdr:rowOff>
        </xdr:to>
        <xdr:sp macro="" textlink="">
          <xdr:nvSpPr>
            <xdr:cNvPr id="3233" name="Option Button 161" hidden="1">
              <a:extLst>
                <a:ext uri="{63B3BB69-23CF-44E3-9099-C40C66FF867C}">
                  <a14:compatExt spid="_x0000_s3233"/>
                </a:ext>
                <a:ext uri="{FF2B5EF4-FFF2-40B4-BE49-F238E27FC236}">
                  <a16:creationId xmlns:a16="http://schemas.microsoft.com/office/drawing/2014/main" id="{E81C3112-BCB8-439D-A9AA-E051BC5534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34</xdr:row>
          <xdr:rowOff>142875</xdr:rowOff>
        </xdr:from>
        <xdr:to>
          <xdr:col>4</xdr:col>
          <xdr:colOff>409575</xdr:colOff>
          <xdr:row>34</xdr:row>
          <xdr:rowOff>361950</xdr:rowOff>
        </xdr:to>
        <xdr:sp macro="" textlink="">
          <xdr:nvSpPr>
            <xdr:cNvPr id="3234" name="Option Button 162" hidden="1">
              <a:extLst>
                <a:ext uri="{63B3BB69-23CF-44E3-9099-C40C66FF867C}">
                  <a14:compatExt spid="_x0000_s3234"/>
                </a:ext>
                <a:ext uri="{FF2B5EF4-FFF2-40B4-BE49-F238E27FC236}">
                  <a16:creationId xmlns:a16="http://schemas.microsoft.com/office/drawing/2014/main" id="{E37F941B-3C12-4A72-BD4B-A1FBB6AAC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34</xdr:row>
          <xdr:rowOff>142875</xdr:rowOff>
        </xdr:from>
        <xdr:to>
          <xdr:col>3</xdr:col>
          <xdr:colOff>428625</xdr:colOff>
          <xdr:row>34</xdr:row>
          <xdr:rowOff>361950</xdr:rowOff>
        </xdr:to>
        <xdr:sp macro="" textlink="">
          <xdr:nvSpPr>
            <xdr:cNvPr id="3235" name="Option Button 163" hidden="1">
              <a:extLst>
                <a:ext uri="{63B3BB69-23CF-44E3-9099-C40C66FF867C}">
                  <a14:compatExt spid="_x0000_s3235"/>
                </a:ext>
                <a:ext uri="{FF2B5EF4-FFF2-40B4-BE49-F238E27FC236}">
                  <a16:creationId xmlns:a16="http://schemas.microsoft.com/office/drawing/2014/main" id="{72A05F1E-2B78-4891-904D-5439BD1C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34</xdr:row>
          <xdr:rowOff>95250</xdr:rowOff>
        </xdr:from>
        <xdr:to>
          <xdr:col>5</xdr:col>
          <xdr:colOff>552450</xdr:colOff>
          <xdr:row>34</xdr:row>
          <xdr:rowOff>438150</xdr:rowOff>
        </xdr:to>
        <xdr:sp macro="" textlink="">
          <xdr:nvSpPr>
            <xdr:cNvPr id="3236" name="Group Box 164" hidden="1">
              <a:extLst>
                <a:ext uri="{63B3BB69-23CF-44E3-9099-C40C66FF867C}">
                  <a14:compatExt spid="_x0000_s3236"/>
                </a:ext>
                <a:ext uri="{FF2B5EF4-FFF2-40B4-BE49-F238E27FC236}">
                  <a16:creationId xmlns:a16="http://schemas.microsoft.com/office/drawing/2014/main" id="{F9767FB9-3FC2-4A85-8ED1-864CC35A66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35</xdr:row>
          <xdr:rowOff>171450</xdr:rowOff>
        </xdr:from>
        <xdr:to>
          <xdr:col>5</xdr:col>
          <xdr:colOff>428625</xdr:colOff>
          <xdr:row>35</xdr:row>
          <xdr:rowOff>371475</xdr:rowOff>
        </xdr:to>
        <xdr:sp macro="" textlink="">
          <xdr:nvSpPr>
            <xdr:cNvPr id="3237" name="Option Button 165" hidden="1">
              <a:extLst>
                <a:ext uri="{63B3BB69-23CF-44E3-9099-C40C66FF867C}">
                  <a14:compatExt spid="_x0000_s3237"/>
                </a:ext>
                <a:ext uri="{FF2B5EF4-FFF2-40B4-BE49-F238E27FC236}">
                  <a16:creationId xmlns:a16="http://schemas.microsoft.com/office/drawing/2014/main" id="{7750B664-C252-49C2-B67C-F153B38D0B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35</xdr:row>
          <xdr:rowOff>152400</xdr:rowOff>
        </xdr:from>
        <xdr:to>
          <xdr:col>4</xdr:col>
          <xdr:colOff>409575</xdr:colOff>
          <xdr:row>35</xdr:row>
          <xdr:rowOff>371475</xdr:rowOff>
        </xdr:to>
        <xdr:sp macro="" textlink="">
          <xdr:nvSpPr>
            <xdr:cNvPr id="3238" name="Option Button 166" hidden="1">
              <a:extLst>
                <a:ext uri="{63B3BB69-23CF-44E3-9099-C40C66FF867C}">
                  <a14:compatExt spid="_x0000_s3238"/>
                </a:ext>
                <a:ext uri="{FF2B5EF4-FFF2-40B4-BE49-F238E27FC236}">
                  <a16:creationId xmlns:a16="http://schemas.microsoft.com/office/drawing/2014/main" id="{DC714AD2-EF22-4DFD-885D-C6EC929F4B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35</xdr:row>
          <xdr:rowOff>152400</xdr:rowOff>
        </xdr:from>
        <xdr:to>
          <xdr:col>3</xdr:col>
          <xdr:colOff>428625</xdr:colOff>
          <xdr:row>35</xdr:row>
          <xdr:rowOff>371475</xdr:rowOff>
        </xdr:to>
        <xdr:sp macro="" textlink="">
          <xdr:nvSpPr>
            <xdr:cNvPr id="3239" name="Option Button 167" hidden="1">
              <a:extLst>
                <a:ext uri="{63B3BB69-23CF-44E3-9099-C40C66FF867C}">
                  <a14:compatExt spid="_x0000_s3239"/>
                </a:ext>
                <a:ext uri="{FF2B5EF4-FFF2-40B4-BE49-F238E27FC236}">
                  <a16:creationId xmlns:a16="http://schemas.microsoft.com/office/drawing/2014/main" id="{A445871E-5530-42DA-A192-81E1F99F66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104775</xdr:rowOff>
        </xdr:from>
        <xdr:to>
          <xdr:col>5</xdr:col>
          <xdr:colOff>552450</xdr:colOff>
          <xdr:row>35</xdr:row>
          <xdr:rowOff>447675</xdr:rowOff>
        </xdr:to>
        <xdr:sp macro="" textlink="">
          <xdr:nvSpPr>
            <xdr:cNvPr id="3240" name="Group Box 168" hidden="1">
              <a:extLst>
                <a:ext uri="{63B3BB69-23CF-44E3-9099-C40C66FF867C}">
                  <a14:compatExt spid="_x0000_s3240"/>
                </a:ext>
                <a:ext uri="{FF2B5EF4-FFF2-40B4-BE49-F238E27FC236}">
                  <a16:creationId xmlns:a16="http://schemas.microsoft.com/office/drawing/2014/main" id="{AC52ACB9-9330-48DA-9691-D21435A2C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38</xdr:row>
          <xdr:rowOff>161925</xdr:rowOff>
        </xdr:from>
        <xdr:to>
          <xdr:col>5</xdr:col>
          <xdr:colOff>447675</xdr:colOff>
          <xdr:row>38</xdr:row>
          <xdr:rowOff>361950</xdr:rowOff>
        </xdr:to>
        <xdr:sp macro="" textlink="">
          <xdr:nvSpPr>
            <xdr:cNvPr id="3241" name="Option Button 169" hidden="1">
              <a:extLst>
                <a:ext uri="{63B3BB69-23CF-44E3-9099-C40C66FF867C}">
                  <a14:compatExt spid="_x0000_s3241"/>
                </a:ext>
                <a:ext uri="{FF2B5EF4-FFF2-40B4-BE49-F238E27FC236}">
                  <a16:creationId xmlns:a16="http://schemas.microsoft.com/office/drawing/2014/main" id="{8D3B9B67-02CE-4F7A-A940-FF01451376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38</xdr:row>
          <xdr:rowOff>142875</xdr:rowOff>
        </xdr:from>
        <xdr:to>
          <xdr:col>4</xdr:col>
          <xdr:colOff>419100</xdr:colOff>
          <xdr:row>38</xdr:row>
          <xdr:rowOff>361950</xdr:rowOff>
        </xdr:to>
        <xdr:sp macro="" textlink="">
          <xdr:nvSpPr>
            <xdr:cNvPr id="3242" name="Option Button 170" hidden="1">
              <a:extLst>
                <a:ext uri="{63B3BB69-23CF-44E3-9099-C40C66FF867C}">
                  <a14:compatExt spid="_x0000_s3242"/>
                </a:ext>
                <a:ext uri="{FF2B5EF4-FFF2-40B4-BE49-F238E27FC236}">
                  <a16:creationId xmlns:a16="http://schemas.microsoft.com/office/drawing/2014/main" id="{C1EBE3FB-E56C-4DF9-A66B-4C932C8F3B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38</xdr:row>
          <xdr:rowOff>142875</xdr:rowOff>
        </xdr:from>
        <xdr:to>
          <xdr:col>3</xdr:col>
          <xdr:colOff>447675</xdr:colOff>
          <xdr:row>38</xdr:row>
          <xdr:rowOff>361950</xdr:rowOff>
        </xdr:to>
        <xdr:sp macro="" textlink="">
          <xdr:nvSpPr>
            <xdr:cNvPr id="3243" name="Option Button 171" hidden="1">
              <a:extLst>
                <a:ext uri="{63B3BB69-23CF-44E3-9099-C40C66FF867C}">
                  <a14:compatExt spid="_x0000_s3243"/>
                </a:ext>
                <a:ext uri="{FF2B5EF4-FFF2-40B4-BE49-F238E27FC236}">
                  <a16:creationId xmlns:a16="http://schemas.microsoft.com/office/drawing/2014/main" id="{9C95B13D-7578-4FC9-8222-933928A659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38</xdr:row>
          <xdr:rowOff>95250</xdr:rowOff>
        </xdr:from>
        <xdr:to>
          <xdr:col>5</xdr:col>
          <xdr:colOff>571500</xdr:colOff>
          <xdr:row>38</xdr:row>
          <xdr:rowOff>438150</xdr:rowOff>
        </xdr:to>
        <xdr:sp macro="" textlink="">
          <xdr:nvSpPr>
            <xdr:cNvPr id="3244" name="Group Box 172" hidden="1">
              <a:extLst>
                <a:ext uri="{63B3BB69-23CF-44E3-9099-C40C66FF867C}">
                  <a14:compatExt spid="_x0000_s3244"/>
                </a:ext>
                <a:ext uri="{FF2B5EF4-FFF2-40B4-BE49-F238E27FC236}">
                  <a16:creationId xmlns:a16="http://schemas.microsoft.com/office/drawing/2014/main" id="{D512B69D-66DF-42F2-AECF-FF0DAA64BF3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39</xdr:row>
          <xdr:rowOff>142875</xdr:rowOff>
        </xdr:from>
        <xdr:to>
          <xdr:col>5</xdr:col>
          <xdr:colOff>457200</xdr:colOff>
          <xdr:row>39</xdr:row>
          <xdr:rowOff>342900</xdr:rowOff>
        </xdr:to>
        <xdr:sp macro="" textlink="">
          <xdr:nvSpPr>
            <xdr:cNvPr id="3245" name="Option Button 173" hidden="1">
              <a:extLst>
                <a:ext uri="{63B3BB69-23CF-44E3-9099-C40C66FF867C}">
                  <a14:compatExt spid="_x0000_s3245"/>
                </a:ext>
                <a:ext uri="{FF2B5EF4-FFF2-40B4-BE49-F238E27FC236}">
                  <a16:creationId xmlns:a16="http://schemas.microsoft.com/office/drawing/2014/main" id="{00E74370-85CC-4364-969D-F0EDABF457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39</xdr:row>
          <xdr:rowOff>123825</xdr:rowOff>
        </xdr:from>
        <xdr:to>
          <xdr:col>4</xdr:col>
          <xdr:colOff>438150</xdr:colOff>
          <xdr:row>39</xdr:row>
          <xdr:rowOff>342900</xdr:rowOff>
        </xdr:to>
        <xdr:sp macro="" textlink="">
          <xdr:nvSpPr>
            <xdr:cNvPr id="3246" name="Option Button 174" hidden="1">
              <a:extLst>
                <a:ext uri="{63B3BB69-23CF-44E3-9099-C40C66FF867C}">
                  <a14:compatExt spid="_x0000_s3246"/>
                </a:ext>
                <a:ext uri="{FF2B5EF4-FFF2-40B4-BE49-F238E27FC236}">
                  <a16:creationId xmlns:a16="http://schemas.microsoft.com/office/drawing/2014/main" id="{57B6C663-358C-40E3-AED9-EBA6B426BA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39</xdr:row>
          <xdr:rowOff>123825</xdr:rowOff>
        </xdr:from>
        <xdr:to>
          <xdr:col>3</xdr:col>
          <xdr:colOff>457200</xdr:colOff>
          <xdr:row>39</xdr:row>
          <xdr:rowOff>342900</xdr:rowOff>
        </xdr:to>
        <xdr:sp macro="" textlink="">
          <xdr:nvSpPr>
            <xdr:cNvPr id="3247" name="Option Button 175" hidden="1">
              <a:extLst>
                <a:ext uri="{63B3BB69-23CF-44E3-9099-C40C66FF867C}">
                  <a14:compatExt spid="_x0000_s3247"/>
                </a:ext>
                <a:ext uri="{FF2B5EF4-FFF2-40B4-BE49-F238E27FC236}">
                  <a16:creationId xmlns:a16="http://schemas.microsoft.com/office/drawing/2014/main" id="{A15100A3-4CC0-40ED-B8D1-CAAA60F59B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39</xdr:row>
          <xdr:rowOff>76200</xdr:rowOff>
        </xdr:from>
        <xdr:to>
          <xdr:col>5</xdr:col>
          <xdr:colOff>571500</xdr:colOff>
          <xdr:row>39</xdr:row>
          <xdr:rowOff>419100</xdr:rowOff>
        </xdr:to>
        <xdr:sp macro="" textlink="">
          <xdr:nvSpPr>
            <xdr:cNvPr id="3248" name="Group Box 176" hidden="1">
              <a:extLst>
                <a:ext uri="{63B3BB69-23CF-44E3-9099-C40C66FF867C}">
                  <a14:compatExt spid="_x0000_s3248"/>
                </a:ext>
                <a:ext uri="{FF2B5EF4-FFF2-40B4-BE49-F238E27FC236}">
                  <a16:creationId xmlns:a16="http://schemas.microsoft.com/office/drawing/2014/main" id="{34F38D02-4DE3-4A33-96D5-C858D0F59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49</xdr:row>
          <xdr:rowOff>148318</xdr:rowOff>
        </xdr:from>
        <xdr:to>
          <xdr:col>5</xdr:col>
          <xdr:colOff>438150</xdr:colOff>
          <xdr:row>49</xdr:row>
          <xdr:rowOff>348343</xdr:rowOff>
        </xdr:to>
        <xdr:sp macro="" textlink="">
          <xdr:nvSpPr>
            <xdr:cNvPr id="3253" name="Option Button 181" hidden="1">
              <a:extLst>
                <a:ext uri="{63B3BB69-23CF-44E3-9099-C40C66FF867C}">
                  <a14:compatExt spid="_x0000_s3253"/>
                </a:ext>
                <a:ext uri="{FF2B5EF4-FFF2-40B4-BE49-F238E27FC236}">
                  <a16:creationId xmlns:a16="http://schemas.microsoft.com/office/drawing/2014/main" id="{25328C58-AF6D-4E5D-8517-C5A06AFE5A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49</xdr:row>
          <xdr:rowOff>148318</xdr:rowOff>
        </xdr:from>
        <xdr:to>
          <xdr:col>4</xdr:col>
          <xdr:colOff>419100</xdr:colOff>
          <xdr:row>49</xdr:row>
          <xdr:rowOff>348343</xdr:rowOff>
        </xdr:to>
        <xdr:sp macro="" textlink="">
          <xdr:nvSpPr>
            <xdr:cNvPr id="3254" name="Option Button 182" hidden="1">
              <a:extLst>
                <a:ext uri="{63B3BB69-23CF-44E3-9099-C40C66FF867C}">
                  <a14:compatExt spid="_x0000_s3254"/>
                </a:ext>
                <a:ext uri="{FF2B5EF4-FFF2-40B4-BE49-F238E27FC236}">
                  <a16:creationId xmlns:a16="http://schemas.microsoft.com/office/drawing/2014/main" id="{6D60AD66-33AF-4D51-9444-682617E99B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49</xdr:row>
          <xdr:rowOff>148318</xdr:rowOff>
        </xdr:from>
        <xdr:to>
          <xdr:col>3</xdr:col>
          <xdr:colOff>438150</xdr:colOff>
          <xdr:row>49</xdr:row>
          <xdr:rowOff>348343</xdr:rowOff>
        </xdr:to>
        <xdr:sp macro="" textlink="">
          <xdr:nvSpPr>
            <xdr:cNvPr id="3255" name="Option Button 183" hidden="1">
              <a:extLst>
                <a:ext uri="{63B3BB69-23CF-44E3-9099-C40C66FF867C}">
                  <a14:compatExt spid="_x0000_s3255"/>
                </a:ext>
                <a:ext uri="{FF2B5EF4-FFF2-40B4-BE49-F238E27FC236}">
                  <a16:creationId xmlns:a16="http://schemas.microsoft.com/office/drawing/2014/main" id="{29CE5B9B-340C-45A2-99E2-565B8750EA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49</xdr:row>
          <xdr:rowOff>91168</xdr:rowOff>
        </xdr:from>
        <xdr:to>
          <xdr:col>5</xdr:col>
          <xdr:colOff>561975</xdr:colOff>
          <xdr:row>49</xdr:row>
          <xdr:rowOff>424543</xdr:rowOff>
        </xdr:to>
        <xdr:sp macro="" textlink="">
          <xdr:nvSpPr>
            <xdr:cNvPr id="3256" name="Group Box 184" hidden="1">
              <a:extLst>
                <a:ext uri="{63B3BB69-23CF-44E3-9099-C40C66FF867C}">
                  <a14:compatExt spid="_x0000_s3256"/>
                </a:ext>
                <a:ext uri="{FF2B5EF4-FFF2-40B4-BE49-F238E27FC236}">
                  <a16:creationId xmlns:a16="http://schemas.microsoft.com/office/drawing/2014/main" id="{C1564051-3DB3-49D8-B5CF-03921691F74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27214</xdr:colOff>
      <xdr:row>0</xdr:row>
      <xdr:rowOff>340178</xdr:rowOff>
    </xdr:from>
    <xdr:to>
      <xdr:col>1</xdr:col>
      <xdr:colOff>1939343</xdr:colOff>
      <xdr:row>1</xdr:row>
      <xdr:rowOff>0</xdr:rowOff>
    </xdr:to>
    <xdr:pic>
      <xdr:nvPicPr>
        <xdr:cNvPr id="191" name="Picture 190">
          <a:extLst>
            <a:ext uri="{FF2B5EF4-FFF2-40B4-BE49-F238E27FC236}">
              <a16:creationId xmlns:a16="http://schemas.microsoft.com/office/drawing/2014/main" id="{848A76F2-EFB9-4B4C-BA1B-9CEFA87311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214" y="340178"/>
          <a:ext cx="2493154" cy="840922"/>
        </a:xfrm>
        <a:prstGeom prst="rect">
          <a:avLst/>
        </a:prstGeom>
      </xdr:spPr>
    </xdr:pic>
    <xdr:clientData/>
  </xdr:twoCellAnchor>
  <xdr:twoCellAnchor editAs="oneCell">
    <xdr:from>
      <xdr:col>7</xdr:col>
      <xdr:colOff>51487</xdr:colOff>
      <xdr:row>0</xdr:row>
      <xdr:rowOff>357188</xdr:rowOff>
    </xdr:from>
    <xdr:to>
      <xdr:col>8</xdr:col>
      <xdr:colOff>1244400</xdr:colOff>
      <xdr:row>0</xdr:row>
      <xdr:rowOff>1095376</xdr:rowOff>
    </xdr:to>
    <xdr:pic>
      <xdr:nvPicPr>
        <xdr:cNvPr id="192" name="Picture 191">
          <a:extLst>
            <a:ext uri="{FF2B5EF4-FFF2-40B4-BE49-F238E27FC236}">
              <a16:creationId xmlns:a16="http://schemas.microsoft.com/office/drawing/2014/main" id="{FAFBB459-985D-4A86-A5E9-1EF737FEE94A}"/>
            </a:ext>
          </a:extLst>
        </xdr:cNvPr>
        <xdr:cNvPicPr>
          <a:picLocks noChangeAspect="1"/>
        </xdr:cNvPicPr>
      </xdr:nvPicPr>
      <xdr:blipFill>
        <a:blip xmlns:r="http://schemas.openxmlformats.org/officeDocument/2006/relationships" r:embed="rId2"/>
        <a:stretch>
          <a:fillRect/>
        </a:stretch>
      </xdr:blipFill>
      <xdr:spPr>
        <a:xfrm>
          <a:off x="6366562" y="357188"/>
          <a:ext cx="4050413" cy="738188"/>
        </a:xfrm>
        <a:prstGeom prst="rect">
          <a:avLst/>
        </a:prstGeom>
      </xdr:spPr>
    </xdr:pic>
    <xdr:clientData/>
  </xdr:twoCellAnchor>
  <mc:AlternateContent xmlns:mc="http://schemas.openxmlformats.org/markup-compatibility/2006">
    <mc:Choice xmlns:a14="http://schemas.microsoft.com/office/drawing/2010/main" Requires="a14">
      <xdr:oneCellAnchor>
        <xdr:from>
          <xdr:col>5</xdr:col>
          <xdr:colOff>228600</xdr:colOff>
          <xdr:row>53</xdr:row>
          <xdr:rowOff>533400</xdr:rowOff>
        </xdr:from>
        <xdr:ext cx="200025" cy="190500"/>
        <xdr:sp macro="" textlink="">
          <xdr:nvSpPr>
            <xdr:cNvPr id="3453" name="Option Button 381" hidden="1">
              <a:extLst>
                <a:ext uri="{63B3BB69-23CF-44E3-9099-C40C66FF867C}">
                  <a14:compatExt spid="_x0000_s3453"/>
                </a:ext>
                <a:ext uri="{FF2B5EF4-FFF2-40B4-BE49-F238E27FC236}">
                  <a16:creationId xmlns:a16="http://schemas.microsoft.com/office/drawing/2014/main" id="{54D9488B-5C5C-4BCB-8BEC-4A226E65FF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190500</xdr:colOff>
          <xdr:row>53</xdr:row>
          <xdr:rowOff>533400</xdr:rowOff>
        </xdr:from>
        <xdr:ext cx="209550" cy="190500"/>
        <xdr:sp macro="" textlink="">
          <xdr:nvSpPr>
            <xdr:cNvPr id="3454" name="Option Button 382" hidden="1">
              <a:extLst>
                <a:ext uri="{63B3BB69-23CF-44E3-9099-C40C66FF867C}">
                  <a14:compatExt spid="_x0000_s3454"/>
                </a:ext>
                <a:ext uri="{FF2B5EF4-FFF2-40B4-BE49-F238E27FC236}">
                  <a16:creationId xmlns:a16="http://schemas.microsoft.com/office/drawing/2014/main" id="{335E98F6-F5CB-41E7-AB19-FF28691F3D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228600</xdr:colOff>
          <xdr:row>53</xdr:row>
          <xdr:rowOff>533400</xdr:rowOff>
        </xdr:from>
        <xdr:ext cx="190500" cy="190500"/>
        <xdr:sp macro="" textlink="">
          <xdr:nvSpPr>
            <xdr:cNvPr id="3455" name="Option Button 383" hidden="1">
              <a:extLst>
                <a:ext uri="{63B3BB69-23CF-44E3-9099-C40C66FF867C}">
                  <a14:compatExt spid="_x0000_s3455"/>
                </a:ext>
                <a:ext uri="{FF2B5EF4-FFF2-40B4-BE49-F238E27FC236}">
                  <a16:creationId xmlns:a16="http://schemas.microsoft.com/office/drawing/2014/main" id="{7D1B8905-C97B-4359-AE75-F3196CBD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76200</xdr:colOff>
          <xdr:row>53</xdr:row>
          <xdr:rowOff>476250</xdr:rowOff>
        </xdr:from>
        <xdr:ext cx="1636939" cy="390525"/>
        <xdr:sp macro="" textlink="">
          <xdr:nvSpPr>
            <xdr:cNvPr id="3456" name="Group Box 384" hidden="1">
              <a:extLst>
                <a:ext uri="{63B3BB69-23CF-44E3-9099-C40C66FF867C}">
                  <a14:compatExt spid="_x0000_s3456"/>
                </a:ext>
                <a:ext uri="{FF2B5EF4-FFF2-40B4-BE49-F238E27FC236}">
                  <a16:creationId xmlns:a16="http://schemas.microsoft.com/office/drawing/2014/main" id="{BB4B5845-65F4-4869-8F2D-B097DB6275D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228600</xdr:colOff>
          <xdr:row>51</xdr:row>
          <xdr:rowOff>62593</xdr:rowOff>
        </xdr:from>
        <xdr:ext cx="200025" cy="190500"/>
        <xdr:sp macro="" textlink="">
          <xdr:nvSpPr>
            <xdr:cNvPr id="3457" name="Option Button 385" hidden="1">
              <a:extLst>
                <a:ext uri="{63B3BB69-23CF-44E3-9099-C40C66FF867C}">
                  <a14:compatExt spid="_x0000_s3457"/>
                </a:ext>
                <a:ext uri="{FF2B5EF4-FFF2-40B4-BE49-F238E27FC236}">
                  <a16:creationId xmlns:a16="http://schemas.microsoft.com/office/drawing/2014/main" id="{9E2F3040-B3AF-49BA-9E4C-3CC238BFE6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190500</xdr:colOff>
          <xdr:row>51</xdr:row>
          <xdr:rowOff>62593</xdr:rowOff>
        </xdr:from>
        <xdr:ext cx="209550" cy="190500"/>
        <xdr:sp macro="" textlink="">
          <xdr:nvSpPr>
            <xdr:cNvPr id="3458" name="Option Button 386" hidden="1">
              <a:extLst>
                <a:ext uri="{63B3BB69-23CF-44E3-9099-C40C66FF867C}">
                  <a14:compatExt spid="_x0000_s3458"/>
                </a:ext>
                <a:ext uri="{FF2B5EF4-FFF2-40B4-BE49-F238E27FC236}">
                  <a16:creationId xmlns:a16="http://schemas.microsoft.com/office/drawing/2014/main" id="{18191E23-2F01-4F47-91AB-674A2103E6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228600</xdr:colOff>
          <xdr:row>51</xdr:row>
          <xdr:rowOff>62593</xdr:rowOff>
        </xdr:from>
        <xdr:ext cx="190500" cy="190500"/>
        <xdr:sp macro="" textlink="">
          <xdr:nvSpPr>
            <xdr:cNvPr id="3459" name="Option Button 387" hidden="1">
              <a:extLst>
                <a:ext uri="{63B3BB69-23CF-44E3-9099-C40C66FF867C}">
                  <a14:compatExt spid="_x0000_s3459"/>
                </a:ext>
                <a:ext uri="{FF2B5EF4-FFF2-40B4-BE49-F238E27FC236}">
                  <a16:creationId xmlns:a16="http://schemas.microsoft.com/office/drawing/2014/main" id="{71DEC9BB-9BD4-438E-B2C9-9ACF43E6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76200</xdr:colOff>
          <xdr:row>51</xdr:row>
          <xdr:rowOff>62593</xdr:rowOff>
        </xdr:from>
        <xdr:ext cx="1636939" cy="390525"/>
        <xdr:sp macro="" textlink="">
          <xdr:nvSpPr>
            <xdr:cNvPr id="3460" name="Group Box 388" hidden="1">
              <a:extLst>
                <a:ext uri="{63B3BB69-23CF-44E3-9099-C40C66FF867C}">
                  <a14:compatExt spid="_x0000_s3460"/>
                </a:ext>
                <a:ext uri="{FF2B5EF4-FFF2-40B4-BE49-F238E27FC236}">
                  <a16:creationId xmlns:a16="http://schemas.microsoft.com/office/drawing/2014/main" id="{3E4EAAA3-EE59-4CF3-808E-A118BD7C7F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63</xdr:row>
          <xdr:rowOff>133350</xdr:rowOff>
        </xdr:from>
        <xdr:to>
          <xdr:col>5</xdr:col>
          <xdr:colOff>438150</xdr:colOff>
          <xdr:row>63</xdr:row>
          <xdr:rowOff>342900</xdr:rowOff>
        </xdr:to>
        <xdr:sp macro="" textlink="">
          <xdr:nvSpPr>
            <xdr:cNvPr id="3461" name="Option Button 389" hidden="1">
              <a:extLst>
                <a:ext uri="{63B3BB69-23CF-44E3-9099-C40C66FF867C}">
                  <a14:compatExt spid="_x0000_s3461"/>
                </a:ext>
                <a:ext uri="{FF2B5EF4-FFF2-40B4-BE49-F238E27FC236}">
                  <a16:creationId xmlns:a16="http://schemas.microsoft.com/office/drawing/2014/main" id="{EBF0D14D-5A98-4528-9978-2436D8F47C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63</xdr:row>
          <xdr:rowOff>133350</xdr:rowOff>
        </xdr:from>
        <xdr:to>
          <xdr:col>4</xdr:col>
          <xdr:colOff>419100</xdr:colOff>
          <xdr:row>63</xdr:row>
          <xdr:rowOff>323850</xdr:rowOff>
        </xdr:to>
        <xdr:sp macro="" textlink="">
          <xdr:nvSpPr>
            <xdr:cNvPr id="3462" name="Option Button 390" hidden="1">
              <a:extLst>
                <a:ext uri="{63B3BB69-23CF-44E3-9099-C40C66FF867C}">
                  <a14:compatExt spid="_x0000_s3462"/>
                </a:ext>
                <a:ext uri="{FF2B5EF4-FFF2-40B4-BE49-F238E27FC236}">
                  <a16:creationId xmlns:a16="http://schemas.microsoft.com/office/drawing/2014/main" id="{452AB88D-2866-45A9-83EE-1C9C973B1C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63</xdr:row>
          <xdr:rowOff>133350</xdr:rowOff>
        </xdr:from>
        <xdr:to>
          <xdr:col>3</xdr:col>
          <xdr:colOff>438150</xdr:colOff>
          <xdr:row>63</xdr:row>
          <xdr:rowOff>323850</xdr:rowOff>
        </xdr:to>
        <xdr:sp macro="" textlink="">
          <xdr:nvSpPr>
            <xdr:cNvPr id="3463" name="Option Button 391" hidden="1">
              <a:extLst>
                <a:ext uri="{63B3BB69-23CF-44E3-9099-C40C66FF867C}">
                  <a14:compatExt spid="_x0000_s3463"/>
                </a:ext>
                <a:ext uri="{FF2B5EF4-FFF2-40B4-BE49-F238E27FC236}">
                  <a16:creationId xmlns:a16="http://schemas.microsoft.com/office/drawing/2014/main" id="{1AD9B375-41E4-427A-A6B8-4E050DEB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63</xdr:row>
          <xdr:rowOff>76200</xdr:rowOff>
        </xdr:from>
        <xdr:to>
          <xdr:col>5</xdr:col>
          <xdr:colOff>561975</xdr:colOff>
          <xdr:row>63</xdr:row>
          <xdr:rowOff>419100</xdr:rowOff>
        </xdr:to>
        <xdr:sp macro="" textlink="">
          <xdr:nvSpPr>
            <xdr:cNvPr id="3464" name="Group Box 392" hidden="1">
              <a:extLst>
                <a:ext uri="{63B3BB69-23CF-44E3-9099-C40C66FF867C}">
                  <a14:compatExt spid="_x0000_s3464"/>
                </a:ext>
                <a:ext uri="{FF2B5EF4-FFF2-40B4-BE49-F238E27FC236}">
                  <a16:creationId xmlns:a16="http://schemas.microsoft.com/office/drawing/2014/main" id="{ECDA1579-E841-451D-9019-05FB764124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68</xdr:row>
          <xdr:rowOff>133350</xdr:rowOff>
        </xdr:from>
        <xdr:to>
          <xdr:col>5</xdr:col>
          <xdr:colOff>438150</xdr:colOff>
          <xdr:row>68</xdr:row>
          <xdr:rowOff>342900</xdr:rowOff>
        </xdr:to>
        <xdr:sp macro="" textlink="">
          <xdr:nvSpPr>
            <xdr:cNvPr id="3465" name="Option Button 393" hidden="1">
              <a:extLst>
                <a:ext uri="{63B3BB69-23CF-44E3-9099-C40C66FF867C}">
                  <a14:compatExt spid="_x0000_s3465"/>
                </a:ext>
                <a:ext uri="{FF2B5EF4-FFF2-40B4-BE49-F238E27FC236}">
                  <a16:creationId xmlns:a16="http://schemas.microsoft.com/office/drawing/2014/main" id="{A9E17CEC-E073-4680-B095-E6044D25C8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68</xdr:row>
          <xdr:rowOff>133350</xdr:rowOff>
        </xdr:from>
        <xdr:to>
          <xdr:col>4</xdr:col>
          <xdr:colOff>419100</xdr:colOff>
          <xdr:row>68</xdr:row>
          <xdr:rowOff>323850</xdr:rowOff>
        </xdr:to>
        <xdr:sp macro="" textlink="">
          <xdr:nvSpPr>
            <xdr:cNvPr id="3466" name="Option Button 394" hidden="1">
              <a:extLst>
                <a:ext uri="{63B3BB69-23CF-44E3-9099-C40C66FF867C}">
                  <a14:compatExt spid="_x0000_s3466"/>
                </a:ext>
                <a:ext uri="{FF2B5EF4-FFF2-40B4-BE49-F238E27FC236}">
                  <a16:creationId xmlns:a16="http://schemas.microsoft.com/office/drawing/2014/main" id="{755FD4B4-D64A-4F38-82A9-AF6D145028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68</xdr:row>
          <xdr:rowOff>133350</xdr:rowOff>
        </xdr:from>
        <xdr:to>
          <xdr:col>3</xdr:col>
          <xdr:colOff>438150</xdr:colOff>
          <xdr:row>68</xdr:row>
          <xdr:rowOff>323850</xdr:rowOff>
        </xdr:to>
        <xdr:sp macro="" textlink="">
          <xdr:nvSpPr>
            <xdr:cNvPr id="3467" name="Option Button 395" hidden="1">
              <a:extLst>
                <a:ext uri="{63B3BB69-23CF-44E3-9099-C40C66FF867C}">
                  <a14:compatExt spid="_x0000_s3467"/>
                </a:ext>
                <a:ext uri="{FF2B5EF4-FFF2-40B4-BE49-F238E27FC236}">
                  <a16:creationId xmlns:a16="http://schemas.microsoft.com/office/drawing/2014/main" id="{14C20530-495C-4CDA-8071-FAC4FE132E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68</xdr:row>
          <xdr:rowOff>76200</xdr:rowOff>
        </xdr:from>
        <xdr:to>
          <xdr:col>5</xdr:col>
          <xdr:colOff>561975</xdr:colOff>
          <xdr:row>68</xdr:row>
          <xdr:rowOff>419100</xdr:rowOff>
        </xdr:to>
        <xdr:sp macro="" textlink="">
          <xdr:nvSpPr>
            <xdr:cNvPr id="3468" name="Group Box 396" hidden="1">
              <a:extLst>
                <a:ext uri="{63B3BB69-23CF-44E3-9099-C40C66FF867C}">
                  <a14:compatExt spid="_x0000_s3468"/>
                </a:ext>
                <a:ext uri="{FF2B5EF4-FFF2-40B4-BE49-F238E27FC236}">
                  <a16:creationId xmlns:a16="http://schemas.microsoft.com/office/drawing/2014/main" id="{C8FA33B6-46BF-482F-8139-4E4B8E35D63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63" Type="http://schemas.openxmlformats.org/officeDocument/2006/relationships/ctrlProp" Target="../ctrlProps/ctrlProp56.xml"/><Relationship Id="rId84" Type="http://schemas.openxmlformats.org/officeDocument/2006/relationships/ctrlProp" Target="../ctrlProps/ctrlProp77.xml"/><Relationship Id="rId138" Type="http://schemas.openxmlformats.org/officeDocument/2006/relationships/ctrlProp" Target="../ctrlProps/ctrlProp131.xml"/><Relationship Id="rId159" Type="http://schemas.openxmlformats.org/officeDocument/2006/relationships/ctrlProp" Target="../ctrlProps/ctrlProp152.xml"/><Relationship Id="rId170" Type="http://schemas.openxmlformats.org/officeDocument/2006/relationships/ctrlProp" Target="../ctrlProps/ctrlProp163.xml"/><Relationship Id="rId191" Type="http://schemas.openxmlformats.org/officeDocument/2006/relationships/ctrlProp" Target="../ctrlProps/ctrlProp184.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53" Type="http://schemas.openxmlformats.org/officeDocument/2006/relationships/ctrlProp" Target="../ctrlProps/ctrlProp46.xml"/><Relationship Id="rId74" Type="http://schemas.openxmlformats.org/officeDocument/2006/relationships/ctrlProp" Target="../ctrlProps/ctrlProp67.xml"/><Relationship Id="rId128" Type="http://schemas.openxmlformats.org/officeDocument/2006/relationships/ctrlProp" Target="../ctrlProps/ctrlProp121.xml"/><Relationship Id="rId149" Type="http://schemas.openxmlformats.org/officeDocument/2006/relationships/ctrlProp" Target="../ctrlProps/ctrlProp142.xml"/><Relationship Id="rId5" Type="http://schemas.openxmlformats.org/officeDocument/2006/relationships/printerSettings" Target="../printerSettings/printerSettings2.bin"/><Relationship Id="rId95" Type="http://schemas.openxmlformats.org/officeDocument/2006/relationships/ctrlProp" Target="../ctrlProps/ctrlProp88.xml"/><Relationship Id="rId160" Type="http://schemas.openxmlformats.org/officeDocument/2006/relationships/ctrlProp" Target="../ctrlProps/ctrlProp153.xml"/><Relationship Id="rId181" Type="http://schemas.openxmlformats.org/officeDocument/2006/relationships/ctrlProp" Target="../ctrlProps/ctrlProp174.xml"/><Relationship Id="rId22" Type="http://schemas.openxmlformats.org/officeDocument/2006/relationships/ctrlProp" Target="../ctrlProps/ctrlProp15.xml"/><Relationship Id="rId43" Type="http://schemas.openxmlformats.org/officeDocument/2006/relationships/ctrlProp" Target="../ctrlProps/ctrlProp36.xml"/><Relationship Id="rId64" Type="http://schemas.openxmlformats.org/officeDocument/2006/relationships/ctrlProp" Target="../ctrlProps/ctrlProp57.xml"/><Relationship Id="rId118" Type="http://schemas.openxmlformats.org/officeDocument/2006/relationships/ctrlProp" Target="../ctrlProps/ctrlProp111.xml"/><Relationship Id="rId139" Type="http://schemas.openxmlformats.org/officeDocument/2006/relationships/ctrlProp" Target="../ctrlProps/ctrlProp132.xml"/><Relationship Id="rId85" Type="http://schemas.openxmlformats.org/officeDocument/2006/relationships/ctrlProp" Target="../ctrlProps/ctrlProp78.xml"/><Relationship Id="rId150" Type="http://schemas.openxmlformats.org/officeDocument/2006/relationships/ctrlProp" Target="../ctrlProps/ctrlProp143.xml"/><Relationship Id="rId171" Type="http://schemas.openxmlformats.org/officeDocument/2006/relationships/ctrlProp" Target="../ctrlProps/ctrlProp164.xml"/><Relationship Id="rId192" Type="http://schemas.openxmlformats.org/officeDocument/2006/relationships/ctrlProp" Target="../ctrlProps/ctrlProp185.xml"/><Relationship Id="rId12" Type="http://schemas.openxmlformats.org/officeDocument/2006/relationships/ctrlProp" Target="../ctrlProps/ctrlProp5.xml"/><Relationship Id="rId33" Type="http://schemas.openxmlformats.org/officeDocument/2006/relationships/ctrlProp" Target="../ctrlProps/ctrlProp26.xml"/><Relationship Id="rId108" Type="http://schemas.openxmlformats.org/officeDocument/2006/relationships/ctrlProp" Target="../ctrlProps/ctrlProp101.xml"/><Relationship Id="rId129" Type="http://schemas.openxmlformats.org/officeDocument/2006/relationships/ctrlProp" Target="../ctrlProps/ctrlProp122.xml"/><Relationship Id="rId54" Type="http://schemas.openxmlformats.org/officeDocument/2006/relationships/ctrlProp" Target="../ctrlProps/ctrlProp47.xml"/><Relationship Id="rId75" Type="http://schemas.openxmlformats.org/officeDocument/2006/relationships/ctrlProp" Target="../ctrlProps/ctrlProp68.xml"/><Relationship Id="rId96" Type="http://schemas.openxmlformats.org/officeDocument/2006/relationships/ctrlProp" Target="../ctrlProps/ctrlProp89.xml"/><Relationship Id="rId140" Type="http://schemas.openxmlformats.org/officeDocument/2006/relationships/ctrlProp" Target="../ctrlProps/ctrlProp133.xml"/><Relationship Id="rId161" Type="http://schemas.openxmlformats.org/officeDocument/2006/relationships/ctrlProp" Target="../ctrlProps/ctrlProp154.xml"/><Relationship Id="rId182" Type="http://schemas.openxmlformats.org/officeDocument/2006/relationships/ctrlProp" Target="../ctrlProps/ctrlProp175.xml"/><Relationship Id="rId6" Type="http://schemas.openxmlformats.org/officeDocument/2006/relationships/drawing" Target="../drawings/drawing2.xml"/><Relationship Id="rId23" Type="http://schemas.openxmlformats.org/officeDocument/2006/relationships/ctrlProp" Target="../ctrlProps/ctrlProp16.xml"/><Relationship Id="rId119" Type="http://schemas.openxmlformats.org/officeDocument/2006/relationships/ctrlProp" Target="../ctrlProps/ctrlProp112.xml"/><Relationship Id="rId44" Type="http://schemas.openxmlformats.org/officeDocument/2006/relationships/ctrlProp" Target="../ctrlProps/ctrlProp37.xml"/><Relationship Id="rId65" Type="http://schemas.openxmlformats.org/officeDocument/2006/relationships/ctrlProp" Target="../ctrlProps/ctrlProp58.xml"/><Relationship Id="rId86" Type="http://schemas.openxmlformats.org/officeDocument/2006/relationships/ctrlProp" Target="../ctrlProps/ctrlProp79.xml"/><Relationship Id="rId130" Type="http://schemas.openxmlformats.org/officeDocument/2006/relationships/ctrlProp" Target="../ctrlProps/ctrlProp123.xml"/><Relationship Id="rId151" Type="http://schemas.openxmlformats.org/officeDocument/2006/relationships/ctrlProp" Target="../ctrlProps/ctrlProp144.xml"/><Relationship Id="rId172" Type="http://schemas.openxmlformats.org/officeDocument/2006/relationships/ctrlProp" Target="../ctrlProps/ctrlProp165.xml"/><Relationship Id="rId193" Type="http://schemas.openxmlformats.org/officeDocument/2006/relationships/ctrlProp" Target="../ctrlProps/ctrlProp186.xml"/><Relationship Id="rId13" Type="http://schemas.openxmlformats.org/officeDocument/2006/relationships/ctrlProp" Target="../ctrlProps/ctrlProp6.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146" Type="http://schemas.openxmlformats.org/officeDocument/2006/relationships/ctrlProp" Target="../ctrlProps/ctrlProp139.xml"/><Relationship Id="rId167" Type="http://schemas.openxmlformats.org/officeDocument/2006/relationships/ctrlProp" Target="../ctrlProps/ctrlProp160.xml"/><Relationship Id="rId188" Type="http://schemas.openxmlformats.org/officeDocument/2006/relationships/ctrlProp" Target="../ctrlProps/ctrlProp181.xml"/><Relationship Id="rId7" Type="http://schemas.openxmlformats.org/officeDocument/2006/relationships/vmlDrawing" Target="../drawings/vmlDrawing2.vml"/><Relationship Id="rId71" Type="http://schemas.openxmlformats.org/officeDocument/2006/relationships/ctrlProp" Target="../ctrlProps/ctrlProp64.xml"/><Relationship Id="rId92" Type="http://schemas.openxmlformats.org/officeDocument/2006/relationships/ctrlProp" Target="../ctrlProps/ctrlProp85.xml"/><Relationship Id="rId162" Type="http://schemas.openxmlformats.org/officeDocument/2006/relationships/ctrlProp" Target="../ctrlProps/ctrlProp155.xml"/><Relationship Id="rId183" Type="http://schemas.openxmlformats.org/officeDocument/2006/relationships/ctrlProp" Target="../ctrlProps/ctrlProp176.xml"/><Relationship Id="rId2" Type="http://schemas.openxmlformats.org/officeDocument/2006/relationships/hyperlink" Target="http://www.solarpowereurope.org/"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157" Type="http://schemas.openxmlformats.org/officeDocument/2006/relationships/ctrlProp" Target="../ctrlProps/ctrlProp150.xml"/><Relationship Id="rId178" Type="http://schemas.openxmlformats.org/officeDocument/2006/relationships/ctrlProp" Target="../ctrlProps/ctrlProp171.xml"/><Relationship Id="rId61" Type="http://schemas.openxmlformats.org/officeDocument/2006/relationships/ctrlProp" Target="../ctrlProps/ctrlProp54.xml"/><Relationship Id="rId82" Type="http://schemas.openxmlformats.org/officeDocument/2006/relationships/ctrlProp" Target="../ctrlProps/ctrlProp75.xml"/><Relationship Id="rId152" Type="http://schemas.openxmlformats.org/officeDocument/2006/relationships/ctrlProp" Target="../ctrlProps/ctrlProp145.xml"/><Relationship Id="rId173" Type="http://schemas.openxmlformats.org/officeDocument/2006/relationships/ctrlProp" Target="../ctrlProps/ctrlProp166.xml"/><Relationship Id="rId194" Type="http://schemas.openxmlformats.org/officeDocument/2006/relationships/ctrlProp" Target="../ctrlProps/ctrlProp187.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147" Type="http://schemas.openxmlformats.org/officeDocument/2006/relationships/ctrlProp" Target="../ctrlProps/ctrlProp140.xml"/><Relationship Id="rId168" Type="http://schemas.openxmlformats.org/officeDocument/2006/relationships/ctrlProp" Target="../ctrlProps/ctrlProp161.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163" Type="http://schemas.openxmlformats.org/officeDocument/2006/relationships/ctrlProp" Target="../ctrlProps/ctrlProp156.xml"/><Relationship Id="rId184" Type="http://schemas.openxmlformats.org/officeDocument/2006/relationships/ctrlProp" Target="../ctrlProps/ctrlProp177.xml"/><Relationship Id="rId189" Type="http://schemas.openxmlformats.org/officeDocument/2006/relationships/ctrlProp" Target="../ctrlProps/ctrlProp182.xml"/><Relationship Id="rId3" Type="http://schemas.openxmlformats.org/officeDocument/2006/relationships/hyperlink" Target="http://www.solarbestpractices.com/" TargetMode="External"/><Relationship Id="rId25" Type="http://schemas.openxmlformats.org/officeDocument/2006/relationships/ctrlProp" Target="../ctrlProps/ctrlProp18.xml"/><Relationship Id="rId46" Type="http://schemas.openxmlformats.org/officeDocument/2006/relationships/ctrlProp" Target="../ctrlProps/ctrlProp39.xml"/><Relationship Id="rId67" Type="http://schemas.openxmlformats.org/officeDocument/2006/relationships/ctrlProp" Target="../ctrlProps/ctrlProp60.xml"/><Relationship Id="rId116" Type="http://schemas.openxmlformats.org/officeDocument/2006/relationships/ctrlProp" Target="../ctrlProps/ctrlProp109.xml"/><Relationship Id="rId137" Type="http://schemas.openxmlformats.org/officeDocument/2006/relationships/ctrlProp" Target="../ctrlProps/ctrlProp130.xml"/><Relationship Id="rId158" Type="http://schemas.openxmlformats.org/officeDocument/2006/relationships/ctrlProp" Target="../ctrlProps/ctrlProp151.xml"/><Relationship Id="rId20" Type="http://schemas.openxmlformats.org/officeDocument/2006/relationships/ctrlProp" Target="../ctrlProps/ctrlProp13.xml"/><Relationship Id="rId41" Type="http://schemas.openxmlformats.org/officeDocument/2006/relationships/ctrlProp" Target="../ctrlProps/ctrlProp34.xml"/><Relationship Id="rId62" Type="http://schemas.openxmlformats.org/officeDocument/2006/relationships/ctrlProp" Target="../ctrlProps/ctrlProp55.xml"/><Relationship Id="rId83" Type="http://schemas.openxmlformats.org/officeDocument/2006/relationships/ctrlProp" Target="../ctrlProps/ctrlProp76.xml"/><Relationship Id="rId88" Type="http://schemas.openxmlformats.org/officeDocument/2006/relationships/ctrlProp" Target="../ctrlProps/ctrlProp81.xml"/><Relationship Id="rId111" Type="http://schemas.openxmlformats.org/officeDocument/2006/relationships/ctrlProp" Target="../ctrlProps/ctrlProp104.xml"/><Relationship Id="rId132" Type="http://schemas.openxmlformats.org/officeDocument/2006/relationships/ctrlProp" Target="../ctrlProps/ctrlProp125.xml"/><Relationship Id="rId153" Type="http://schemas.openxmlformats.org/officeDocument/2006/relationships/ctrlProp" Target="../ctrlProps/ctrlProp146.xml"/><Relationship Id="rId174" Type="http://schemas.openxmlformats.org/officeDocument/2006/relationships/ctrlProp" Target="../ctrlProps/ctrlProp167.xml"/><Relationship Id="rId179" Type="http://schemas.openxmlformats.org/officeDocument/2006/relationships/ctrlProp" Target="../ctrlProps/ctrlProp172.xml"/><Relationship Id="rId195" Type="http://schemas.openxmlformats.org/officeDocument/2006/relationships/ctrlProp" Target="../ctrlProps/ctrlProp188.xml"/><Relationship Id="rId190" Type="http://schemas.openxmlformats.org/officeDocument/2006/relationships/ctrlProp" Target="../ctrlProps/ctrlProp183.xml"/><Relationship Id="rId15" Type="http://schemas.openxmlformats.org/officeDocument/2006/relationships/ctrlProp" Target="../ctrlProps/ctrlProp8.xml"/><Relationship Id="rId36" Type="http://schemas.openxmlformats.org/officeDocument/2006/relationships/ctrlProp" Target="../ctrlProps/ctrlProp29.xml"/><Relationship Id="rId57" Type="http://schemas.openxmlformats.org/officeDocument/2006/relationships/ctrlProp" Target="../ctrlProps/ctrlProp50.xml"/><Relationship Id="rId106" Type="http://schemas.openxmlformats.org/officeDocument/2006/relationships/ctrlProp" Target="../ctrlProps/ctrlProp99.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52" Type="http://schemas.openxmlformats.org/officeDocument/2006/relationships/ctrlProp" Target="../ctrlProps/ctrlProp45.xml"/><Relationship Id="rId73" Type="http://schemas.openxmlformats.org/officeDocument/2006/relationships/ctrlProp" Target="../ctrlProps/ctrlProp66.xml"/><Relationship Id="rId78" Type="http://schemas.openxmlformats.org/officeDocument/2006/relationships/ctrlProp" Target="../ctrlProps/ctrlProp71.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43" Type="http://schemas.openxmlformats.org/officeDocument/2006/relationships/ctrlProp" Target="../ctrlProps/ctrlProp136.xml"/><Relationship Id="rId148" Type="http://schemas.openxmlformats.org/officeDocument/2006/relationships/ctrlProp" Target="../ctrlProps/ctrlProp141.xml"/><Relationship Id="rId164" Type="http://schemas.openxmlformats.org/officeDocument/2006/relationships/ctrlProp" Target="../ctrlProps/ctrlProp157.xml"/><Relationship Id="rId169" Type="http://schemas.openxmlformats.org/officeDocument/2006/relationships/ctrlProp" Target="../ctrlProps/ctrlProp162.xml"/><Relationship Id="rId185" Type="http://schemas.openxmlformats.org/officeDocument/2006/relationships/ctrlProp" Target="../ctrlProps/ctrlProp178.xml"/><Relationship Id="rId4" Type="http://schemas.openxmlformats.org/officeDocument/2006/relationships/hyperlink" Target="https://solarbestpractices.com/documentation/" TargetMode="External"/><Relationship Id="rId9" Type="http://schemas.openxmlformats.org/officeDocument/2006/relationships/ctrlProp" Target="../ctrlProps/ctrlProp2.xml"/><Relationship Id="rId180" Type="http://schemas.openxmlformats.org/officeDocument/2006/relationships/ctrlProp" Target="../ctrlProps/ctrlProp173.xml"/><Relationship Id="rId26" Type="http://schemas.openxmlformats.org/officeDocument/2006/relationships/ctrlProp" Target="../ctrlProps/ctrlProp19.xml"/><Relationship Id="rId47" Type="http://schemas.openxmlformats.org/officeDocument/2006/relationships/ctrlProp" Target="../ctrlProps/ctrlProp40.xml"/><Relationship Id="rId68" Type="http://schemas.openxmlformats.org/officeDocument/2006/relationships/ctrlProp" Target="../ctrlProps/ctrlProp61.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54" Type="http://schemas.openxmlformats.org/officeDocument/2006/relationships/ctrlProp" Target="../ctrlProps/ctrlProp147.xml"/><Relationship Id="rId175" Type="http://schemas.openxmlformats.org/officeDocument/2006/relationships/ctrlProp" Target="../ctrlProps/ctrlProp168.xml"/><Relationship Id="rId16" Type="http://schemas.openxmlformats.org/officeDocument/2006/relationships/ctrlProp" Target="../ctrlProps/ctrlProp9.xml"/><Relationship Id="rId37" Type="http://schemas.openxmlformats.org/officeDocument/2006/relationships/ctrlProp" Target="../ctrlProps/ctrlProp30.xml"/><Relationship Id="rId58" Type="http://schemas.openxmlformats.org/officeDocument/2006/relationships/ctrlProp" Target="../ctrlProps/ctrlProp51.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44" Type="http://schemas.openxmlformats.org/officeDocument/2006/relationships/ctrlProp" Target="../ctrlProps/ctrlProp137.xml"/><Relationship Id="rId90" Type="http://schemas.openxmlformats.org/officeDocument/2006/relationships/ctrlProp" Target="../ctrlProps/ctrlProp83.xml"/><Relationship Id="rId165" Type="http://schemas.openxmlformats.org/officeDocument/2006/relationships/ctrlProp" Target="../ctrlProps/ctrlProp158.xml"/><Relationship Id="rId186" Type="http://schemas.openxmlformats.org/officeDocument/2006/relationships/ctrlProp" Target="../ctrlProps/ctrlProp179.xml"/><Relationship Id="rId27" Type="http://schemas.openxmlformats.org/officeDocument/2006/relationships/ctrlProp" Target="../ctrlProps/ctrlProp20.xml"/><Relationship Id="rId48" Type="http://schemas.openxmlformats.org/officeDocument/2006/relationships/ctrlProp" Target="../ctrlProps/ctrlProp41.xml"/><Relationship Id="rId69" Type="http://schemas.openxmlformats.org/officeDocument/2006/relationships/ctrlProp" Target="../ctrlProps/ctrlProp62.xml"/><Relationship Id="rId113" Type="http://schemas.openxmlformats.org/officeDocument/2006/relationships/ctrlProp" Target="../ctrlProps/ctrlProp106.xml"/><Relationship Id="rId134" Type="http://schemas.openxmlformats.org/officeDocument/2006/relationships/ctrlProp" Target="../ctrlProps/ctrlProp127.xml"/><Relationship Id="rId80" Type="http://schemas.openxmlformats.org/officeDocument/2006/relationships/ctrlProp" Target="../ctrlProps/ctrlProp73.xml"/><Relationship Id="rId155" Type="http://schemas.openxmlformats.org/officeDocument/2006/relationships/ctrlProp" Target="../ctrlProps/ctrlProp148.xml"/><Relationship Id="rId176" Type="http://schemas.openxmlformats.org/officeDocument/2006/relationships/ctrlProp" Target="../ctrlProps/ctrlProp169.xml"/><Relationship Id="rId17" Type="http://schemas.openxmlformats.org/officeDocument/2006/relationships/ctrlProp" Target="../ctrlProps/ctrlProp10.xml"/><Relationship Id="rId38" Type="http://schemas.openxmlformats.org/officeDocument/2006/relationships/ctrlProp" Target="../ctrlProps/ctrlProp31.xml"/><Relationship Id="rId59" Type="http://schemas.openxmlformats.org/officeDocument/2006/relationships/ctrlProp" Target="../ctrlProps/ctrlProp52.xml"/><Relationship Id="rId103" Type="http://schemas.openxmlformats.org/officeDocument/2006/relationships/ctrlProp" Target="../ctrlProps/ctrlProp96.xml"/><Relationship Id="rId124" Type="http://schemas.openxmlformats.org/officeDocument/2006/relationships/ctrlProp" Target="../ctrlProps/ctrlProp117.xml"/><Relationship Id="rId70" Type="http://schemas.openxmlformats.org/officeDocument/2006/relationships/ctrlProp" Target="../ctrlProps/ctrlProp63.xml"/><Relationship Id="rId91" Type="http://schemas.openxmlformats.org/officeDocument/2006/relationships/ctrlProp" Target="../ctrlProps/ctrlProp84.xml"/><Relationship Id="rId145" Type="http://schemas.openxmlformats.org/officeDocument/2006/relationships/ctrlProp" Target="../ctrlProps/ctrlProp138.xml"/><Relationship Id="rId166" Type="http://schemas.openxmlformats.org/officeDocument/2006/relationships/ctrlProp" Target="../ctrlProps/ctrlProp159.xml"/><Relationship Id="rId187" Type="http://schemas.openxmlformats.org/officeDocument/2006/relationships/ctrlProp" Target="../ctrlProps/ctrlProp180.xml"/><Relationship Id="rId1" Type="http://schemas.openxmlformats.org/officeDocument/2006/relationships/hyperlink" Target="http://www.solarmaintenancemark.com/" TargetMode="External"/><Relationship Id="rId28" Type="http://schemas.openxmlformats.org/officeDocument/2006/relationships/ctrlProp" Target="../ctrlProps/ctrlProp21.xml"/><Relationship Id="rId49" Type="http://schemas.openxmlformats.org/officeDocument/2006/relationships/ctrlProp" Target="../ctrlProps/ctrlProp42.xml"/><Relationship Id="rId114" Type="http://schemas.openxmlformats.org/officeDocument/2006/relationships/ctrlProp" Target="../ctrlProps/ctrlProp107.xml"/><Relationship Id="rId60" Type="http://schemas.openxmlformats.org/officeDocument/2006/relationships/ctrlProp" Target="../ctrlProps/ctrlProp53.xml"/><Relationship Id="rId81" Type="http://schemas.openxmlformats.org/officeDocument/2006/relationships/ctrlProp" Target="../ctrlProps/ctrlProp74.xml"/><Relationship Id="rId135" Type="http://schemas.openxmlformats.org/officeDocument/2006/relationships/ctrlProp" Target="../ctrlProps/ctrlProp128.xml"/><Relationship Id="rId156" Type="http://schemas.openxmlformats.org/officeDocument/2006/relationships/ctrlProp" Target="../ctrlProps/ctrlProp149.xml"/><Relationship Id="rId177" Type="http://schemas.openxmlformats.org/officeDocument/2006/relationships/ctrlProp" Target="../ctrlProps/ctrlProp170.xml"/><Relationship Id="rId18" Type="http://schemas.openxmlformats.org/officeDocument/2006/relationships/ctrlProp" Target="../ctrlProps/ctrlProp11.xml"/><Relationship Id="rId39"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Y128"/>
  <sheetViews>
    <sheetView showGridLines="0" tabSelected="1" zoomScale="115" zoomScaleNormal="115" workbookViewId="0">
      <selection activeCell="A3" sqref="A3"/>
    </sheetView>
  </sheetViews>
  <sheetFormatPr defaultColWidth="8.85546875" defaultRowHeight="15" customHeight="1"/>
  <cols>
    <col min="1" max="1" width="95.5703125" style="1" customWidth="1"/>
    <col min="2" max="52" width="8.85546875" style="1" customWidth="1"/>
    <col min="53" max="16384" width="8.85546875" style="1"/>
  </cols>
  <sheetData>
    <row r="1" spans="1:51" ht="21.75" customHeight="1">
      <c r="A1" s="2" t="s">
        <v>186</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5"/>
    </row>
    <row r="2" spans="1:51" ht="15" customHeight="1">
      <c r="A2" s="6"/>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8"/>
    </row>
    <row r="3" spans="1:51" ht="1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8"/>
    </row>
    <row r="4" spans="1:51" ht="1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5" customHeight="1">
      <c r="A6" s="9"/>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5" customHeight="1">
      <c r="A8" s="10"/>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5" customHeight="1">
      <c r="A10" s="11"/>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8"/>
    </row>
    <row r="43" spans="1:51" ht="1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8"/>
    </row>
    <row r="44" spans="1:51" ht="15" customHeight="1">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8"/>
    </row>
    <row r="45" spans="1:51" ht="15" customHeight="1">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8"/>
    </row>
    <row r="46" spans="1:51" ht="1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8"/>
    </row>
    <row r="47" spans="1:51" ht="15" customHeight="1">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8"/>
    </row>
    <row r="48" spans="1:51" ht="1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8"/>
    </row>
    <row r="49" spans="1:51" ht="15" customHeight="1">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8"/>
    </row>
    <row r="50" spans="1:51" ht="1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8"/>
    </row>
    <row r="51" spans="1:51" ht="15"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8"/>
    </row>
    <row r="52" spans="1:51" ht="1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8"/>
    </row>
    <row r="53" spans="1:51" ht="15" customHeight="1">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8"/>
    </row>
    <row r="54" spans="1:51" ht="15" customHeight="1">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8"/>
    </row>
    <row r="55" spans="1:51" ht="15" customHeight="1">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8"/>
    </row>
    <row r="56" spans="1:51" ht="15" customHeight="1">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8"/>
    </row>
    <row r="57" spans="1:51" ht="1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8"/>
    </row>
    <row r="58" spans="1:51" ht="1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8"/>
    </row>
    <row r="59" spans="1:51" ht="15" customHeight="1">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8"/>
    </row>
    <row r="60" spans="1:51" ht="15" customHeight="1">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8"/>
    </row>
    <row r="61" spans="1:51" ht="15" customHeight="1">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8"/>
    </row>
    <row r="62" spans="1:51" ht="15" customHeight="1">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8"/>
    </row>
    <row r="63" spans="1:51" ht="1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8"/>
    </row>
    <row r="64" spans="1:51" ht="15" customHeight="1">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8"/>
    </row>
    <row r="65" spans="1:51" ht="15" customHeight="1">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8"/>
    </row>
    <row r="66" spans="1:51" ht="15" customHeight="1">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8"/>
    </row>
    <row r="67" spans="1:51" ht="15" customHeight="1">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8"/>
    </row>
    <row r="68" spans="1:51" ht="15" customHeight="1">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8"/>
    </row>
    <row r="69" spans="1:51" ht="15" customHeight="1">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8"/>
    </row>
    <row r="70" spans="1:51" ht="15" customHeight="1">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8"/>
    </row>
    <row r="71" spans="1:51" ht="15" customHeight="1">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8"/>
    </row>
    <row r="72" spans="1:51" ht="15" customHeight="1">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8"/>
    </row>
    <row r="73" spans="1:51" ht="15" customHeight="1">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8"/>
    </row>
    <row r="74" spans="1:51" ht="15" customHeight="1">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8"/>
    </row>
    <row r="75" spans="1:51" ht="15" customHeight="1">
      <c r="A75" s="6"/>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8"/>
    </row>
    <row r="76" spans="1:51" ht="15" customHeight="1">
      <c r="A76" s="6"/>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8"/>
    </row>
    <row r="77" spans="1:51" ht="15" customHeight="1">
      <c r="A77" s="6"/>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8"/>
    </row>
    <row r="78" spans="1:51" ht="15" customHeight="1">
      <c r="A78" s="6"/>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8"/>
    </row>
    <row r="79" spans="1:51" ht="15" customHeight="1">
      <c r="A79" s="6"/>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8"/>
    </row>
    <row r="80" spans="1:51" ht="15" customHeight="1">
      <c r="A80" s="6"/>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8"/>
    </row>
    <row r="81" spans="1:51" ht="15" customHeight="1">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8"/>
    </row>
    <row r="82" spans="1:51" ht="15" customHeight="1">
      <c r="A82" s="6"/>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8"/>
    </row>
    <row r="83" spans="1:51" ht="15" customHeight="1">
      <c r="A83" s="6"/>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8"/>
    </row>
    <row r="84" spans="1:51" ht="15" customHeight="1">
      <c r="A84" s="6"/>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8"/>
    </row>
    <row r="85" spans="1:51" ht="15" customHeight="1">
      <c r="A85" s="6"/>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8"/>
    </row>
    <row r="86" spans="1:51" ht="15" customHeight="1">
      <c r="A86" s="6"/>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8"/>
    </row>
    <row r="87" spans="1:51" ht="15" customHeight="1">
      <c r="A87" s="6"/>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8"/>
    </row>
    <row r="88" spans="1:51" ht="15" customHeight="1">
      <c r="A88" s="6"/>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8"/>
    </row>
    <row r="89" spans="1:51" ht="15" customHeight="1">
      <c r="A89" s="6"/>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8"/>
    </row>
    <row r="90" spans="1:51" ht="15" customHeight="1">
      <c r="A90" s="6"/>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8"/>
    </row>
    <row r="91" spans="1:51" ht="15" customHeight="1">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8"/>
    </row>
    <row r="92" spans="1:51" ht="15" customHeight="1">
      <c r="A92" s="6"/>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8"/>
    </row>
    <row r="93" spans="1:51" ht="15" customHeight="1">
      <c r="A93" s="6"/>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8"/>
    </row>
    <row r="94" spans="1:51" ht="15" customHeight="1">
      <c r="A94" s="6"/>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8"/>
    </row>
    <row r="95" spans="1:51" ht="15" customHeight="1">
      <c r="A95" s="6"/>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8"/>
    </row>
    <row r="96" spans="1:51" ht="15" customHeight="1">
      <c r="A96" s="6"/>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8"/>
    </row>
    <row r="97" spans="1:51" ht="15" customHeight="1">
      <c r="A97" s="6"/>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8"/>
    </row>
    <row r="98" spans="1:51" ht="15" customHeight="1">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15" customHeight="1">
      <c r="A99" s="6"/>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8"/>
    </row>
    <row r="100" spans="1:51" ht="15" customHeight="1">
      <c r="A100" s="6"/>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8"/>
    </row>
    <row r="101" spans="1:51" ht="15" customHeight="1">
      <c r="A101" s="6"/>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8"/>
    </row>
    <row r="102" spans="1:51" ht="15" customHeight="1">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8"/>
    </row>
    <row r="103" spans="1:51" ht="15" customHeight="1">
      <c r="A103" s="6"/>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8"/>
    </row>
    <row r="104" spans="1:51" ht="15" customHeight="1">
      <c r="A104" s="6"/>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8"/>
    </row>
    <row r="105" spans="1:51" ht="15" customHeight="1">
      <c r="A105" s="6"/>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8"/>
    </row>
    <row r="106" spans="1:51" ht="15" customHeight="1">
      <c r="A106" s="6"/>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8"/>
    </row>
    <row r="107" spans="1:51" ht="15" customHeight="1">
      <c r="A107" s="6"/>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15" customHeight="1">
      <c r="A108" s="6"/>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8"/>
    </row>
    <row r="109" spans="1:51" ht="15" customHeight="1">
      <c r="A109" s="6"/>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15" customHeight="1">
      <c r="A110" s="6"/>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15" customHeight="1">
      <c r="A111" s="6"/>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15" customHeight="1">
      <c r="A112" s="6"/>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8"/>
    </row>
    <row r="113" spans="1:51" ht="15" customHeight="1">
      <c r="A113" s="6"/>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15" customHeight="1">
      <c r="A114" s="6"/>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15" customHeight="1">
      <c r="A115" s="6"/>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8"/>
    </row>
    <row r="116" spans="1:51" ht="15" customHeight="1">
      <c r="A116" s="6"/>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8"/>
    </row>
    <row r="117" spans="1:51" ht="15" customHeight="1">
      <c r="A117" s="6"/>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8"/>
    </row>
    <row r="118" spans="1:51" ht="15" customHeight="1">
      <c r="A118" s="6"/>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8"/>
    </row>
    <row r="119" spans="1:51" ht="15" customHeight="1">
      <c r="A119" s="6"/>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15" customHeight="1">
      <c r="A120" s="6"/>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8"/>
    </row>
    <row r="121" spans="1:51" ht="15" customHeight="1">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15" customHeight="1">
      <c r="A122" s="6"/>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8"/>
    </row>
    <row r="123" spans="1:51" ht="15" customHeight="1">
      <c r="A123" s="6"/>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8"/>
    </row>
    <row r="124" spans="1:51" ht="15" customHeight="1">
      <c r="A124" s="6"/>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8"/>
    </row>
    <row r="125" spans="1:51" ht="15" customHeight="1">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8"/>
    </row>
    <row r="126" spans="1:51" ht="15" customHeight="1">
      <c r="A126" s="6"/>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8"/>
    </row>
    <row r="127" spans="1:51" ht="15" customHeight="1">
      <c r="A127" s="6"/>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8"/>
    </row>
    <row r="128" spans="1:51" ht="15" customHeight="1">
      <c r="A128" s="12"/>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4"/>
    </row>
  </sheetData>
  <sheetProtection algorithmName="SHA-512" hashValue="5Kvs/T5xrLI2uaIbNaD+BrY7mEL2pTswee0yV3XjJWBF/h2bf1zwIDq75vKqyWjNmqGb1wffJ/8neNbVUibdsw==" saltValue="I/mj4nVUZ5LlkUmcRn/bsw==" spinCount="100000" sheet="1" objects="1" scenarios="1" selectLockedCells="1" selectUnlockedCells="1"/>
  <pageMargins left="0.7" right="0.7" top="0.75" bottom="0.75" header="0.3" footer="0.3"/>
  <pageSetup orientation="portrait" r:id="rId1"/>
  <headerFooter>
    <oddFooter>&amp;C&amp;"Helvetica Neue,Regular"&amp;12&amp;K000000&amp;P</oddFooter>
  </headerFooter>
  <drawing r:id="rId2"/>
  <legacyDrawing r:id="rId3"/>
  <oleObjects>
    <mc:AlternateContent xmlns:mc="http://schemas.openxmlformats.org/markup-compatibility/2006">
      <mc:Choice Requires="x14">
        <oleObject progId="Document" shapeId="1025" r:id="rId4">
          <objectPr defaultSize="0" r:id="rId5">
            <anchor moveWithCells="1">
              <from>
                <xdr:col>0</xdr:col>
                <xdr:colOff>38100</xdr:colOff>
                <xdr:row>6</xdr:row>
                <xdr:rowOff>142875</xdr:rowOff>
              </from>
              <to>
                <xdr:col>0</xdr:col>
                <xdr:colOff>6096000</xdr:colOff>
                <xdr:row>56</xdr:row>
                <xdr:rowOff>47625</xdr:rowOff>
              </to>
            </anchor>
          </objectPr>
        </oleObject>
      </mc:Choice>
      <mc:Fallback>
        <oleObject progId="Document"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1FD77-77DD-47BA-9E7A-6D1EE662D16C}">
  <sheetPr>
    <pageSetUpPr fitToPage="1"/>
  </sheetPr>
  <dimension ref="A1:AA106"/>
  <sheetViews>
    <sheetView zoomScaleNormal="100" workbookViewId="0">
      <selection activeCell="B7" sqref="B7"/>
    </sheetView>
  </sheetViews>
  <sheetFormatPr defaultRowHeight="14.25"/>
  <cols>
    <col min="1" max="1" width="8.7109375" style="94" customWidth="1"/>
    <col min="2" max="2" width="41.28515625" style="118" customWidth="1"/>
    <col min="3" max="3" width="9.5703125" style="96" customWidth="1"/>
    <col min="4" max="6" width="8.7109375" style="95" customWidth="1"/>
    <col min="7" max="7" width="9.7109375" style="96" customWidth="1"/>
    <col min="8" max="8" width="42.85546875" style="94" customWidth="1"/>
    <col min="9" max="9" width="42.7109375" style="100" customWidth="1"/>
    <col min="10" max="10" width="43.85546875" style="101" customWidth="1"/>
    <col min="11" max="20" width="9.140625" style="97"/>
    <col min="21" max="21" width="11.7109375" style="98" customWidth="1"/>
    <col min="22" max="22" width="9.140625" style="99"/>
    <col min="23" max="27" width="9.140625" style="97"/>
    <col min="28" max="16384" width="9.140625" style="95"/>
  </cols>
  <sheetData>
    <row r="1" spans="1:27" s="15" customFormat="1" ht="93" customHeight="1">
      <c r="A1" s="16" t="s">
        <v>185</v>
      </c>
      <c r="B1" s="17"/>
      <c r="C1" s="18"/>
      <c r="D1" s="19"/>
      <c r="E1" s="19"/>
      <c r="F1" s="19"/>
      <c r="G1" s="18"/>
      <c r="H1" s="17"/>
      <c r="I1" s="20"/>
      <c r="J1" s="21"/>
      <c r="K1" s="19"/>
      <c r="L1" s="19"/>
      <c r="M1" s="19"/>
      <c r="N1" s="19"/>
      <c r="O1" s="19"/>
      <c r="P1" s="19"/>
      <c r="Q1" s="19"/>
      <c r="R1" s="19"/>
      <c r="S1" s="59"/>
      <c r="T1" s="59"/>
      <c r="U1" s="122"/>
      <c r="V1" s="122"/>
      <c r="W1" s="59"/>
      <c r="X1" s="59"/>
      <c r="Y1" s="19"/>
      <c r="Z1" s="19"/>
      <c r="AA1" s="22"/>
    </row>
    <row r="2" spans="1:27" s="15" customFormat="1" ht="15" customHeight="1">
      <c r="A2" s="23" t="s">
        <v>0</v>
      </c>
      <c r="B2" s="24"/>
      <c r="C2" s="75" t="s">
        <v>238</v>
      </c>
      <c r="D2" s="25"/>
      <c r="E2" s="25"/>
      <c r="F2" s="25"/>
      <c r="G2" s="26"/>
      <c r="H2" s="57" t="s">
        <v>188</v>
      </c>
      <c r="I2" s="27"/>
      <c r="J2" s="28"/>
      <c r="K2" s="25"/>
      <c r="L2" s="25"/>
      <c r="M2" s="25"/>
      <c r="N2" s="25"/>
      <c r="O2" s="25"/>
      <c r="P2" s="25"/>
      <c r="Q2" s="25"/>
      <c r="R2" s="25"/>
      <c r="S2" s="60"/>
      <c r="T2" s="60"/>
      <c r="U2" s="123"/>
      <c r="V2" s="123"/>
      <c r="W2" s="60"/>
      <c r="X2" s="60"/>
      <c r="Y2" s="25"/>
      <c r="Z2" s="25"/>
      <c r="AA2" s="29"/>
    </row>
    <row r="3" spans="1:27" s="15" customFormat="1" ht="12.75" customHeight="1">
      <c r="A3" s="56" t="s">
        <v>187</v>
      </c>
      <c r="B3" s="30"/>
      <c r="C3" s="31"/>
      <c r="D3" s="25"/>
      <c r="E3" s="25"/>
      <c r="F3" s="25"/>
      <c r="G3" s="30"/>
      <c r="H3" s="58" t="s">
        <v>189</v>
      </c>
      <c r="I3" s="27"/>
      <c r="J3" s="28"/>
      <c r="K3" s="25"/>
      <c r="L3" s="25"/>
      <c r="M3" s="25"/>
      <c r="N3" s="25"/>
      <c r="O3" s="25"/>
      <c r="P3" s="25"/>
      <c r="Q3" s="25"/>
      <c r="R3" s="25"/>
      <c r="S3" s="60"/>
      <c r="T3" s="60"/>
      <c r="U3" s="124"/>
      <c r="V3" s="124"/>
      <c r="W3" s="60"/>
      <c r="X3" s="60"/>
      <c r="Y3" s="25"/>
      <c r="Z3" s="25"/>
      <c r="AA3" s="29"/>
    </row>
    <row r="4" spans="1:27" s="15" customFormat="1" ht="12.75" customHeight="1">
      <c r="A4" s="33"/>
      <c r="B4" s="30"/>
      <c r="C4" s="31"/>
      <c r="D4" s="25"/>
      <c r="E4" s="25"/>
      <c r="F4" s="25"/>
      <c r="G4" s="30"/>
      <c r="H4" s="32"/>
      <c r="I4" s="27"/>
      <c r="J4" s="28"/>
      <c r="K4" s="25"/>
      <c r="L4" s="25"/>
      <c r="M4" s="25"/>
      <c r="N4" s="25"/>
      <c r="O4" s="25"/>
      <c r="P4" s="25"/>
      <c r="Q4" s="25"/>
      <c r="R4" s="25"/>
      <c r="S4" s="60"/>
      <c r="T4" s="60"/>
      <c r="U4" s="124"/>
      <c r="V4" s="124"/>
      <c r="W4" s="60"/>
      <c r="X4" s="60"/>
      <c r="Y4" s="25"/>
      <c r="Z4" s="25"/>
      <c r="AA4" s="29"/>
    </row>
    <row r="5" spans="1:27" s="15" customFormat="1" ht="15" customHeight="1">
      <c r="A5" s="34" t="s">
        <v>1</v>
      </c>
      <c r="B5" s="35"/>
      <c r="C5" s="30"/>
      <c r="D5" s="36" t="s">
        <v>2</v>
      </c>
      <c r="E5" s="37"/>
      <c r="F5" s="37"/>
      <c r="G5" s="30"/>
      <c r="H5" s="35"/>
      <c r="I5" s="37"/>
      <c r="J5" s="28"/>
      <c r="K5" s="25"/>
      <c r="L5" s="25"/>
      <c r="M5" s="25"/>
      <c r="N5" s="25"/>
      <c r="O5" s="25"/>
      <c r="P5" s="25"/>
      <c r="Q5" s="25"/>
      <c r="R5" s="25"/>
      <c r="S5" s="60"/>
      <c r="T5" s="60"/>
      <c r="U5" s="124"/>
      <c r="V5" s="124"/>
      <c r="W5" s="60"/>
      <c r="X5" s="60"/>
      <c r="Y5" s="25"/>
      <c r="Z5" s="25"/>
      <c r="AA5" s="29"/>
    </row>
    <row r="6" spans="1:27" s="15" customFormat="1" ht="25.5" customHeight="1">
      <c r="A6" s="38" t="s">
        <v>3</v>
      </c>
      <c r="B6" s="76" t="s">
        <v>232</v>
      </c>
      <c r="C6" s="39"/>
      <c r="D6" s="85" t="s">
        <v>4</v>
      </c>
      <c r="E6" s="86"/>
      <c r="F6" s="87"/>
      <c r="G6" s="39"/>
      <c r="H6" s="40" t="s">
        <v>5</v>
      </c>
      <c r="I6" s="41">
        <f>C14+C21+C25+C32+C43+C51+C54+C58+C65</f>
        <v>100</v>
      </c>
      <c r="J6" s="42"/>
      <c r="K6" s="25"/>
      <c r="L6" s="25"/>
      <c r="M6" s="25"/>
      <c r="N6" s="25"/>
      <c r="O6" s="25"/>
      <c r="P6" s="25"/>
      <c r="Q6" s="25"/>
      <c r="R6" s="25"/>
      <c r="S6" s="60"/>
      <c r="T6" s="60"/>
      <c r="U6" s="124"/>
      <c r="V6" s="124"/>
      <c r="W6" s="60"/>
      <c r="X6" s="60"/>
      <c r="Y6" s="25"/>
      <c r="Z6" s="25"/>
      <c r="AA6" s="29"/>
    </row>
    <row r="7" spans="1:27" s="15" customFormat="1" ht="13.7" customHeight="1">
      <c r="A7" s="43" t="s">
        <v>6</v>
      </c>
      <c r="B7" s="77" t="s">
        <v>233</v>
      </c>
      <c r="C7" s="39"/>
      <c r="D7" s="88"/>
      <c r="E7" s="89"/>
      <c r="F7" s="90"/>
      <c r="G7" s="39"/>
      <c r="H7" s="44" t="s">
        <v>7</v>
      </c>
      <c r="I7" s="45">
        <v>80</v>
      </c>
      <c r="J7" s="42"/>
      <c r="K7" s="25"/>
      <c r="L7" s="25"/>
      <c r="M7" s="25"/>
      <c r="N7" s="25"/>
      <c r="O7" s="25"/>
      <c r="P7" s="25"/>
      <c r="Q7" s="25"/>
      <c r="R7" s="25"/>
      <c r="S7" s="60"/>
      <c r="T7" s="60"/>
      <c r="U7" s="124"/>
      <c r="V7" s="124"/>
      <c r="W7" s="60"/>
      <c r="X7" s="60"/>
      <c r="Y7" s="25"/>
      <c r="Z7" s="25"/>
      <c r="AA7" s="29"/>
    </row>
    <row r="8" spans="1:27" s="15" customFormat="1" ht="13.7" customHeight="1">
      <c r="A8" s="43" t="s">
        <v>8</v>
      </c>
      <c r="B8" s="77" t="s">
        <v>234</v>
      </c>
      <c r="C8" s="39"/>
      <c r="D8" s="88"/>
      <c r="E8" s="89"/>
      <c r="F8" s="90"/>
      <c r="G8" s="39"/>
      <c r="H8" s="44" t="str">
        <f>B6&amp;"'s score:"</f>
        <v>[Company name]'s score:</v>
      </c>
      <c r="I8" s="125">
        <f>G14+G21+G25+G32+G43+G51+G54+G58+G65</f>
        <v>0</v>
      </c>
      <c r="J8" s="42"/>
      <c r="K8" s="25"/>
      <c r="L8" s="25"/>
      <c r="M8" s="25"/>
      <c r="N8" s="25"/>
      <c r="O8" s="25"/>
      <c r="P8" s="25"/>
      <c r="Q8" s="25"/>
      <c r="R8" s="25"/>
      <c r="S8" s="60"/>
      <c r="T8" s="60"/>
      <c r="U8" s="124"/>
      <c r="V8" s="124"/>
      <c r="W8" s="60"/>
      <c r="X8" s="60"/>
      <c r="Y8" s="25"/>
      <c r="Z8" s="25"/>
      <c r="AA8" s="29"/>
    </row>
    <row r="9" spans="1:27" s="15" customFormat="1" ht="25.5" customHeight="1">
      <c r="A9" s="46" t="s">
        <v>9</v>
      </c>
      <c r="B9" s="77" t="s">
        <v>235</v>
      </c>
      <c r="C9" s="39"/>
      <c r="D9" s="88"/>
      <c r="E9" s="89"/>
      <c r="F9" s="90"/>
      <c r="G9" s="39"/>
      <c r="H9" s="79" t="str">
        <f>B6&amp;"'s result:"</f>
        <v>[Company name]'s result:</v>
      </c>
      <c r="I9" s="80"/>
      <c r="J9" s="42"/>
      <c r="K9" s="25"/>
      <c r="L9" s="25"/>
      <c r="M9" s="25"/>
      <c r="N9" s="25"/>
      <c r="O9" s="25"/>
      <c r="P9" s="25"/>
      <c r="Q9" s="25"/>
      <c r="R9" s="25"/>
      <c r="S9" s="60"/>
      <c r="T9" s="60"/>
      <c r="U9" s="124"/>
      <c r="V9" s="124"/>
      <c r="W9" s="60"/>
      <c r="X9" s="60"/>
      <c r="Y9" s="25"/>
      <c r="Z9" s="25"/>
      <c r="AA9" s="29"/>
    </row>
    <row r="10" spans="1:27" s="15" customFormat="1" ht="15" customHeight="1">
      <c r="A10" s="43" t="s">
        <v>10</v>
      </c>
      <c r="B10" s="77" t="s">
        <v>236</v>
      </c>
      <c r="C10" s="39"/>
      <c r="D10" s="88"/>
      <c r="E10" s="89"/>
      <c r="F10" s="90"/>
      <c r="G10" s="39"/>
      <c r="H10" s="81" t="str">
        <f>B6&amp;" "&amp;IF(I8&gt;=I7,"meets the eligibility criteria of the Solar O&amp;M Best Practices Mark","does not meet the eligibility criteria of the Solar O&amp;M Best Practices Mark")</f>
        <v>[Company name] does not meet the eligibility criteria of the Solar O&amp;M Best Practices Mark</v>
      </c>
      <c r="I10" s="82"/>
      <c r="J10" s="42"/>
      <c r="K10" s="25"/>
      <c r="L10" s="25"/>
      <c r="M10" s="25"/>
      <c r="N10" s="25"/>
      <c r="O10" s="25"/>
      <c r="P10" s="25"/>
      <c r="Q10" s="25"/>
      <c r="R10" s="25"/>
      <c r="S10" s="60"/>
      <c r="T10" s="60"/>
      <c r="U10" s="124"/>
      <c r="V10" s="124"/>
      <c r="W10" s="60"/>
      <c r="X10" s="60"/>
      <c r="Y10" s="25"/>
      <c r="Z10" s="25"/>
      <c r="AA10" s="29"/>
    </row>
    <row r="11" spans="1:27" s="15" customFormat="1" ht="15" customHeight="1">
      <c r="A11" s="47" t="s">
        <v>11</v>
      </c>
      <c r="B11" s="78" t="s">
        <v>237</v>
      </c>
      <c r="C11" s="39"/>
      <c r="D11" s="91"/>
      <c r="E11" s="92"/>
      <c r="F11" s="93"/>
      <c r="G11" s="39"/>
      <c r="H11" s="82"/>
      <c r="I11" s="82"/>
      <c r="J11" s="42"/>
      <c r="K11" s="25"/>
      <c r="L11" s="25"/>
      <c r="M11" s="25"/>
      <c r="N11" s="25"/>
      <c r="O11" s="25"/>
      <c r="P11" s="25"/>
      <c r="Q11" s="25"/>
      <c r="R11" s="25"/>
      <c r="S11" s="60"/>
      <c r="T11" s="60"/>
      <c r="U11" s="124"/>
      <c r="V11" s="124"/>
      <c r="W11" s="60"/>
      <c r="X11" s="60"/>
      <c r="Y11" s="25"/>
      <c r="Z11" s="25"/>
      <c r="AA11" s="29"/>
    </row>
    <row r="12" spans="1:27" s="15" customFormat="1" ht="15" customHeight="1">
      <c r="A12" s="48"/>
      <c r="B12" s="49"/>
      <c r="C12" s="35"/>
      <c r="D12" s="50"/>
      <c r="E12" s="50"/>
      <c r="F12" s="50"/>
      <c r="G12" s="35"/>
      <c r="H12" s="51"/>
      <c r="I12" s="50"/>
      <c r="J12" s="28"/>
      <c r="K12" s="25"/>
      <c r="L12" s="25"/>
      <c r="M12" s="25"/>
      <c r="N12" s="25"/>
      <c r="O12" s="25"/>
      <c r="P12" s="25"/>
      <c r="Q12" s="25"/>
      <c r="R12" s="25"/>
      <c r="S12" s="60"/>
      <c r="T12" s="60"/>
      <c r="U12" s="124"/>
      <c r="V12" s="124"/>
      <c r="W12" s="60"/>
      <c r="X12" s="60"/>
      <c r="Y12" s="25"/>
      <c r="Z12" s="25"/>
      <c r="AA12" s="29"/>
    </row>
    <row r="13" spans="1:27" ht="15">
      <c r="A13" s="52" t="s">
        <v>12</v>
      </c>
      <c r="B13" s="53" t="s">
        <v>13</v>
      </c>
      <c r="C13" s="54" t="s">
        <v>14</v>
      </c>
      <c r="D13" s="119" t="s">
        <v>15</v>
      </c>
      <c r="E13" s="119"/>
      <c r="F13" s="119"/>
      <c r="G13" s="54" t="s">
        <v>16</v>
      </c>
      <c r="H13" s="54" t="s">
        <v>17</v>
      </c>
      <c r="I13" s="55" t="s">
        <v>18</v>
      </c>
      <c r="J13" s="102"/>
      <c r="U13" s="103" t="s">
        <v>19</v>
      </c>
      <c r="V13" s="104"/>
    </row>
    <row r="14" spans="1:27" s="97" customFormat="1" ht="28.5">
      <c r="A14" s="61" t="s">
        <v>20</v>
      </c>
      <c r="B14" s="62" t="s">
        <v>21</v>
      </c>
      <c r="C14" s="63">
        <f>SUM(C15:C20)</f>
        <v>15</v>
      </c>
      <c r="D14" s="105" t="s">
        <v>22</v>
      </c>
      <c r="E14" s="105" t="s">
        <v>23</v>
      </c>
      <c r="F14" s="105" t="s">
        <v>24</v>
      </c>
      <c r="G14" s="120">
        <f>SUM(G15:G19)</f>
        <v>0</v>
      </c>
      <c r="H14" s="64"/>
      <c r="I14" s="65"/>
      <c r="J14" s="101"/>
      <c r="U14" s="106" t="s">
        <v>25</v>
      </c>
      <c r="V14" s="104" t="s">
        <v>26</v>
      </c>
    </row>
    <row r="15" spans="1:27" s="97" customFormat="1" ht="89.25">
      <c r="A15" s="66" t="s">
        <v>27</v>
      </c>
      <c r="B15" s="67" t="s">
        <v>208</v>
      </c>
      <c r="C15" s="68">
        <v>2</v>
      </c>
      <c r="D15" s="107"/>
      <c r="E15" s="107"/>
      <c r="F15" s="107"/>
      <c r="G15" s="121">
        <f t="shared" ref="G15:G20" si="0">C15*V15</f>
        <v>0</v>
      </c>
      <c r="H15" s="70" t="s">
        <v>209</v>
      </c>
      <c r="I15" s="83" t="s">
        <v>210</v>
      </c>
      <c r="J15" s="101"/>
      <c r="U15" s="98">
        <v>1</v>
      </c>
      <c r="V15" s="108">
        <f t="shared" ref="V15:V20" si="1">IF(U15&gt;0,(U15-1)/2,0)</f>
        <v>0</v>
      </c>
    </row>
    <row r="16" spans="1:27" s="97" customFormat="1" ht="38.25">
      <c r="A16" s="66" t="s">
        <v>28</v>
      </c>
      <c r="B16" s="67" t="s">
        <v>211</v>
      </c>
      <c r="C16" s="68">
        <v>2</v>
      </c>
      <c r="D16" s="107"/>
      <c r="E16" s="107"/>
      <c r="F16" s="107"/>
      <c r="G16" s="121">
        <f t="shared" si="0"/>
        <v>0</v>
      </c>
      <c r="H16" s="70" t="s">
        <v>29</v>
      </c>
      <c r="I16" s="84"/>
      <c r="J16" s="101"/>
      <c r="U16" s="98">
        <v>1</v>
      </c>
      <c r="V16" s="108">
        <f t="shared" si="1"/>
        <v>0</v>
      </c>
    </row>
    <row r="17" spans="1:22" s="97" customFormat="1" ht="51">
      <c r="A17" s="66" t="s">
        <v>30</v>
      </c>
      <c r="B17" s="67" t="s">
        <v>31</v>
      </c>
      <c r="C17" s="68">
        <v>3</v>
      </c>
      <c r="D17" s="107"/>
      <c r="E17" s="107"/>
      <c r="F17" s="107"/>
      <c r="G17" s="121">
        <f t="shared" si="0"/>
        <v>0</v>
      </c>
      <c r="H17" s="70" t="s">
        <v>32</v>
      </c>
      <c r="I17" s="84"/>
      <c r="J17" s="101"/>
      <c r="U17" s="98">
        <v>1</v>
      </c>
      <c r="V17" s="108">
        <f t="shared" si="1"/>
        <v>0</v>
      </c>
    </row>
    <row r="18" spans="1:22" s="97" customFormat="1" ht="39.950000000000003" customHeight="1">
      <c r="A18" s="66" t="s">
        <v>33</v>
      </c>
      <c r="B18" s="67" t="s">
        <v>212</v>
      </c>
      <c r="C18" s="68">
        <v>4</v>
      </c>
      <c r="D18" s="107"/>
      <c r="E18" s="107"/>
      <c r="F18" s="107"/>
      <c r="G18" s="121">
        <f t="shared" si="0"/>
        <v>0</v>
      </c>
      <c r="H18" s="70" t="s">
        <v>213</v>
      </c>
      <c r="I18" s="84"/>
      <c r="J18" s="101"/>
      <c r="U18" s="98">
        <v>1</v>
      </c>
      <c r="V18" s="108">
        <f t="shared" si="1"/>
        <v>0</v>
      </c>
    </row>
    <row r="19" spans="1:22" s="97" customFormat="1" ht="42" customHeight="1">
      <c r="A19" s="66" t="s">
        <v>34</v>
      </c>
      <c r="B19" s="67" t="s">
        <v>35</v>
      </c>
      <c r="C19" s="68">
        <v>2</v>
      </c>
      <c r="D19" s="107"/>
      <c r="E19" s="107"/>
      <c r="F19" s="107"/>
      <c r="G19" s="121">
        <f t="shared" si="0"/>
        <v>0</v>
      </c>
      <c r="H19" s="70" t="s">
        <v>214</v>
      </c>
      <c r="I19" s="84"/>
      <c r="J19" s="101"/>
      <c r="U19" s="98">
        <v>1</v>
      </c>
      <c r="V19" s="108">
        <f t="shared" si="1"/>
        <v>0</v>
      </c>
    </row>
    <row r="20" spans="1:22" s="97" customFormat="1" ht="36" customHeight="1">
      <c r="A20" s="66" t="s">
        <v>200</v>
      </c>
      <c r="B20" s="67" t="s">
        <v>206</v>
      </c>
      <c r="C20" s="68">
        <v>2</v>
      </c>
      <c r="D20" s="107"/>
      <c r="E20" s="107"/>
      <c r="F20" s="107"/>
      <c r="G20" s="121">
        <f t="shared" si="0"/>
        <v>0</v>
      </c>
      <c r="H20" s="70" t="s">
        <v>207</v>
      </c>
      <c r="I20" s="71" t="s">
        <v>201</v>
      </c>
      <c r="J20" s="101"/>
      <c r="U20" s="98">
        <v>1</v>
      </c>
      <c r="V20" s="108">
        <f t="shared" si="1"/>
        <v>0</v>
      </c>
    </row>
    <row r="21" spans="1:22" s="97" customFormat="1" ht="28.5">
      <c r="A21" s="61" t="s">
        <v>36</v>
      </c>
      <c r="B21" s="62" t="s">
        <v>37</v>
      </c>
      <c r="C21" s="63">
        <f>SUM(C22:C24)</f>
        <v>9</v>
      </c>
      <c r="D21" s="109" t="s">
        <v>22</v>
      </c>
      <c r="E21" s="109" t="s">
        <v>23</v>
      </c>
      <c r="F21" s="109" t="s">
        <v>24</v>
      </c>
      <c r="G21" s="120">
        <f>SUM(G22:G24)</f>
        <v>0</v>
      </c>
      <c r="H21" s="64"/>
      <c r="I21" s="65"/>
      <c r="J21" s="101"/>
      <c r="U21" s="98"/>
      <c r="V21" s="99"/>
    </row>
    <row r="22" spans="1:22" s="97" customFormat="1" ht="63.75">
      <c r="A22" s="66" t="s">
        <v>38</v>
      </c>
      <c r="B22" s="67" t="s">
        <v>39</v>
      </c>
      <c r="C22" s="69">
        <v>2</v>
      </c>
      <c r="D22" s="107"/>
      <c r="E22" s="107"/>
      <c r="F22" s="107"/>
      <c r="G22" s="121">
        <f>C22*V22</f>
        <v>0</v>
      </c>
      <c r="H22" s="70" t="s">
        <v>40</v>
      </c>
      <c r="I22" s="71" t="s">
        <v>41</v>
      </c>
      <c r="J22" s="101"/>
      <c r="U22" s="98">
        <v>1</v>
      </c>
      <c r="V22" s="108">
        <f>IF(U22&gt;0,(U22-1)/2,0)</f>
        <v>0</v>
      </c>
    </row>
    <row r="23" spans="1:22" s="97" customFormat="1" ht="76.5">
      <c r="A23" s="66" t="s">
        <v>42</v>
      </c>
      <c r="B23" s="67" t="s">
        <v>43</v>
      </c>
      <c r="C23" s="69">
        <v>3</v>
      </c>
      <c r="D23" s="107"/>
      <c r="E23" s="107"/>
      <c r="F23" s="107"/>
      <c r="G23" s="121">
        <f>C23*V23</f>
        <v>0</v>
      </c>
      <c r="H23" s="70" t="s">
        <v>215</v>
      </c>
      <c r="I23" s="71" t="s">
        <v>216</v>
      </c>
      <c r="J23" s="101"/>
      <c r="U23" s="98">
        <v>1</v>
      </c>
      <c r="V23" s="108">
        <f>IF(U23&gt;0,(U23-1)/2,0)</f>
        <v>0</v>
      </c>
    </row>
    <row r="24" spans="1:22" s="97" customFormat="1" ht="89.25">
      <c r="A24" s="66" t="s">
        <v>44</v>
      </c>
      <c r="B24" s="67" t="s">
        <v>45</v>
      </c>
      <c r="C24" s="69">
        <v>4</v>
      </c>
      <c r="D24" s="107"/>
      <c r="E24" s="107"/>
      <c r="F24" s="107"/>
      <c r="G24" s="121">
        <f>C24*V24</f>
        <v>0</v>
      </c>
      <c r="H24" s="70" t="s">
        <v>217</v>
      </c>
      <c r="I24" s="71" t="s">
        <v>46</v>
      </c>
      <c r="J24" s="101"/>
      <c r="U24" s="98">
        <v>1</v>
      </c>
      <c r="V24" s="108">
        <f>IF(U24&gt;0,(U24-1)/2,0)</f>
        <v>0</v>
      </c>
    </row>
    <row r="25" spans="1:22" s="97" customFormat="1" ht="28.5">
      <c r="A25" s="61" t="s">
        <v>47</v>
      </c>
      <c r="B25" s="62" t="s">
        <v>191</v>
      </c>
      <c r="C25" s="63">
        <f>SUM(C26:C31)</f>
        <v>8</v>
      </c>
      <c r="D25" s="109" t="s">
        <v>22</v>
      </c>
      <c r="E25" s="109" t="s">
        <v>23</v>
      </c>
      <c r="F25" s="109" t="s">
        <v>24</v>
      </c>
      <c r="G25" s="120">
        <f>SUM(G26:G31)</f>
        <v>0</v>
      </c>
      <c r="H25" s="64"/>
      <c r="I25" s="65"/>
      <c r="J25" s="101"/>
      <c r="U25" s="98">
        <v>2</v>
      </c>
      <c r="V25" s="108">
        <f>IF(U25&gt;0,(U25-1)/2,0)</f>
        <v>0.5</v>
      </c>
    </row>
    <row r="26" spans="1:22" s="97" customFormat="1" ht="165.75">
      <c r="A26" s="66" t="s">
        <v>48</v>
      </c>
      <c r="B26" s="67" t="s">
        <v>203</v>
      </c>
      <c r="C26" s="68">
        <v>2</v>
      </c>
      <c r="D26" s="107"/>
      <c r="E26" s="107"/>
      <c r="F26" s="107"/>
      <c r="G26" s="121">
        <f t="shared" ref="G26:G31" si="2">C26*V26</f>
        <v>0</v>
      </c>
      <c r="H26" s="70" t="s">
        <v>193</v>
      </c>
      <c r="I26" s="71" t="s">
        <v>49</v>
      </c>
      <c r="J26" s="101"/>
      <c r="U26" s="98">
        <v>1</v>
      </c>
      <c r="V26" s="108">
        <f>IF(U26&gt;0,(U26-1)/2,0)</f>
        <v>0</v>
      </c>
    </row>
    <row r="27" spans="1:22" s="97" customFormat="1" ht="191.25">
      <c r="A27" s="66" t="s">
        <v>50</v>
      </c>
      <c r="B27" s="67" t="s">
        <v>51</v>
      </c>
      <c r="C27" s="68">
        <v>2</v>
      </c>
      <c r="D27" s="107"/>
      <c r="E27" s="107"/>
      <c r="F27" s="107"/>
      <c r="G27" s="121">
        <f t="shared" si="2"/>
        <v>0</v>
      </c>
      <c r="H27" s="70" t="s">
        <v>218</v>
      </c>
      <c r="I27" s="71" t="s">
        <v>52</v>
      </c>
      <c r="J27" s="101"/>
      <c r="U27" s="98">
        <v>1</v>
      </c>
      <c r="V27" s="108">
        <f t="shared" ref="V27:V33" si="3">IF(U27&gt;0,(U27-1)/2,0)</f>
        <v>0</v>
      </c>
    </row>
    <row r="28" spans="1:22" s="97" customFormat="1" ht="38.25">
      <c r="A28" s="66" t="s">
        <v>53</v>
      </c>
      <c r="B28" s="67" t="s">
        <v>54</v>
      </c>
      <c r="C28" s="68">
        <v>1</v>
      </c>
      <c r="D28" s="107"/>
      <c r="E28" s="107"/>
      <c r="F28" s="107"/>
      <c r="G28" s="121">
        <f t="shared" si="2"/>
        <v>0</v>
      </c>
      <c r="H28" s="70" t="s">
        <v>55</v>
      </c>
      <c r="I28" s="71" t="s">
        <v>56</v>
      </c>
      <c r="J28" s="101"/>
      <c r="U28" s="98">
        <v>1</v>
      </c>
      <c r="V28" s="108">
        <f t="shared" si="3"/>
        <v>0</v>
      </c>
    </row>
    <row r="29" spans="1:22" s="97" customFormat="1" ht="51">
      <c r="A29" s="66" t="s">
        <v>57</v>
      </c>
      <c r="B29" s="67" t="s">
        <v>58</v>
      </c>
      <c r="C29" s="68">
        <v>1</v>
      </c>
      <c r="D29" s="107"/>
      <c r="E29" s="107"/>
      <c r="F29" s="107"/>
      <c r="G29" s="121">
        <f t="shared" si="2"/>
        <v>0</v>
      </c>
      <c r="H29" s="70" t="s">
        <v>59</v>
      </c>
      <c r="I29" s="71" t="s">
        <v>60</v>
      </c>
      <c r="J29" s="101"/>
      <c r="U29" s="98">
        <v>1</v>
      </c>
      <c r="V29" s="108">
        <f t="shared" si="3"/>
        <v>0</v>
      </c>
    </row>
    <row r="30" spans="1:22" s="97" customFormat="1" ht="38.25">
      <c r="A30" s="66" t="s">
        <v>61</v>
      </c>
      <c r="B30" s="67" t="s">
        <v>62</v>
      </c>
      <c r="C30" s="68">
        <v>1</v>
      </c>
      <c r="D30" s="107"/>
      <c r="E30" s="107"/>
      <c r="F30" s="107"/>
      <c r="G30" s="121">
        <f t="shared" si="2"/>
        <v>0</v>
      </c>
      <c r="H30" s="70" t="s">
        <v>63</v>
      </c>
      <c r="I30" s="71" t="s">
        <v>64</v>
      </c>
      <c r="J30" s="101"/>
      <c r="U30" s="98">
        <v>1</v>
      </c>
      <c r="V30" s="108">
        <f t="shared" si="3"/>
        <v>0</v>
      </c>
    </row>
    <row r="31" spans="1:22" s="97" customFormat="1" ht="51">
      <c r="A31" s="66" t="s">
        <v>65</v>
      </c>
      <c r="B31" s="67" t="s">
        <v>66</v>
      </c>
      <c r="C31" s="68">
        <v>1</v>
      </c>
      <c r="D31" s="107"/>
      <c r="E31" s="107"/>
      <c r="F31" s="107"/>
      <c r="G31" s="121">
        <f t="shared" si="2"/>
        <v>0</v>
      </c>
      <c r="H31" s="70" t="s">
        <v>67</v>
      </c>
      <c r="I31" s="71" t="s">
        <v>68</v>
      </c>
      <c r="J31" s="101"/>
      <c r="U31" s="98">
        <v>1</v>
      </c>
      <c r="V31" s="108">
        <f t="shared" si="3"/>
        <v>0</v>
      </c>
    </row>
    <row r="32" spans="1:22" s="97" customFormat="1" ht="54" customHeight="1">
      <c r="A32" s="61" t="s">
        <v>69</v>
      </c>
      <c r="B32" s="62" t="s">
        <v>192</v>
      </c>
      <c r="C32" s="63">
        <f>SUM(C33:C42)</f>
        <v>18</v>
      </c>
      <c r="D32" s="109" t="s">
        <v>22</v>
      </c>
      <c r="E32" s="109" t="s">
        <v>23</v>
      </c>
      <c r="F32" s="109" t="s">
        <v>24</v>
      </c>
      <c r="G32" s="120">
        <f>SUM(G33:G42)</f>
        <v>0</v>
      </c>
      <c r="H32" s="64"/>
      <c r="I32" s="65"/>
      <c r="J32" s="101"/>
      <c r="U32" s="98">
        <v>3</v>
      </c>
      <c r="V32" s="108">
        <f t="shared" si="3"/>
        <v>1</v>
      </c>
    </row>
    <row r="33" spans="1:22" s="97" customFormat="1" ht="76.5">
      <c r="A33" s="66" t="s">
        <v>70</v>
      </c>
      <c r="B33" s="67" t="s">
        <v>71</v>
      </c>
      <c r="C33" s="68">
        <v>1</v>
      </c>
      <c r="D33" s="107"/>
      <c r="E33" s="107"/>
      <c r="F33" s="107"/>
      <c r="G33" s="121">
        <f t="shared" ref="G33:G42" si="4">C33*V33</f>
        <v>0</v>
      </c>
      <c r="H33" s="70" t="s">
        <v>72</v>
      </c>
      <c r="I33" s="71" t="s">
        <v>204</v>
      </c>
      <c r="J33" s="101"/>
      <c r="U33" s="98">
        <v>1</v>
      </c>
      <c r="V33" s="108">
        <f t="shared" si="3"/>
        <v>0</v>
      </c>
    </row>
    <row r="34" spans="1:22" s="97" customFormat="1" ht="51">
      <c r="A34" s="66" t="s">
        <v>73</v>
      </c>
      <c r="B34" s="67" t="s">
        <v>74</v>
      </c>
      <c r="C34" s="68">
        <v>1</v>
      </c>
      <c r="D34" s="107"/>
      <c r="E34" s="107"/>
      <c r="F34" s="107"/>
      <c r="G34" s="121">
        <f t="shared" si="4"/>
        <v>0</v>
      </c>
      <c r="H34" s="70" t="s">
        <v>75</v>
      </c>
      <c r="I34" s="71" t="s">
        <v>76</v>
      </c>
      <c r="J34" s="101"/>
      <c r="U34" s="98">
        <v>1</v>
      </c>
      <c r="V34" s="108">
        <f t="shared" ref="V34:V42" si="5">IF(U34&gt;0,(U34-1)/2,0)</f>
        <v>0</v>
      </c>
    </row>
    <row r="35" spans="1:22" s="97" customFormat="1" ht="229.5">
      <c r="A35" s="66" t="s">
        <v>77</v>
      </c>
      <c r="B35" s="67" t="s">
        <v>78</v>
      </c>
      <c r="C35" s="68">
        <v>2</v>
      </c>
      <c r="D35" s="107"/>
      <c r="E35" s="107"/>
      <c r="F35" s="107"/>
      <c r="G35" s="121">
        <f t="shared" si="4"/>
        <v>0</v>
      </c>
      <c r="H35" s="70" t="s">
        <v>219</v>
      </c>
      <c r="I35" s="71" t="s">
        <v>79</v>
      </c>
      <c r="J35" s="101"/>
      <c r="U35" s="98">
        <v>1</v>
      </c>
      <c r="V35" s="108">
        <f t="shared" si="5"/>
        <v>0</v>
      </c>
    </row>
    <row r="36" spans="1:22" s="97" customFormat="1" ht="119.45" customHeight="1">
      <c r="A36" s="66" t="s">
        <v>184</v>
      </c>
      <c r="B36" s="67" t="s">
        <v>80</v>
      </c>
      <c r="C36" s="68">
        <v>3</v>
      </c>
      <c r="D36" s="107"/>
      <c r="E36" s="107"/>
      <c r="F36" s="107"/>
      <c r="G36" s="121">
        <f t="shared" si="4"/>
        <v>0</v>
      </c>
      <c r="H36" s="70" t="s">
        <v>194</v>
      </c>
      <c r="I36" s="70" t="s">
        <v>195</v>
      </c>
      <c r="J36" s="110"/>
      <c r="U36" s="98">
        <v>1</v>
      </c>
      <c r="V36" s="108">
        <f t="shared" si="5"/>
        <v>0</v>
      </c>
    </row>
    <row r="37" spans="1:22" s="97" customFormat="1" ht="114.75">
      <c r="A37" s="72" t="s">
        <v>81</v>
      </c>
      <c r="B37" s="67" t="s">
        <v>82</v>
      </c>
      <c r="C37" s="68">
        <v>2</v>
      </c>
      <c r="D37" s="107"/>
      <c r="E37" s="107"/>
      <c r="F37" s="107"/>
      <c r="G37" s="121">
        <f t="shared" si="4"/>
        <v>0</v>
      </c>
      <c r="H37" s="70" t="s">
        <v>83</v>
      </c>
      <c r="I37" s="71" t="s">
        <v>84</v>
      </c>
      <c r="J37" s="101"/>
      <c r="U37" s="98">
        <v>1</v>
      </c>
      <c r="V37" s="108">
        <f t="shared" si="5"/>
        <v>0</v>
      </c>
    </row>
    <row r="38" spans="1:22" s="97" customFormat="1" ht="89.25">
      <c r="A38" s="66" t="s">
        <v>85</v>
      </c>
      <c r="B38" s="67" t="s">
        <v>86</v>
      </c>
      <c r="C38" s="68">
        <v>2</v>
      </c>
      <c r="D38" s="107"/>
      <c r="E38" s="107"/>
      <c r="F38" s="107"/>
      <c r="G38" s="121">
        <f t="shared" si="4"/>
        <v>0</v>
      </c>
      <c r="H38" s="70" t="s">
        <v>87</v>
      </c>
      <c r="I38" s="71" t="s">
        <v>88</v>
      </c>
      <c r="J38" s="101"/>
      <c r="U38" s="98">
        <v>1</v>
      </c>
      <c r="V38" s="108">
        <f t="shared" si="5"/>
        <v>0</v>
      </c>
    </row>
    <row r="39" spans="1:22" s="97" customFormat="1" ht="38.25">
      <c r="A39" s="66" t="s">
        <v>89</v>
      </c>
      <c r="B39" s="67" t="s">
        <v>90</v>
      </c>
      <c r="C39" s="68">
        <v>1</v>
      </c>
      <c r="D39" s="107"/>
      <c r="E39" s="107"/>
      <c r="F39" s="107"/>
      <c r="G39" s="121">
        <f t="shared" si="4"/>
        <v>0</v>
      </c>
      <c r="H39" s="70" t="s">
        <v>91</v>
      </c>
      <c r="I39" s="71" t="s">
        <v>92</v>
      </c>
      <c r="J39" s="101"/>
      <c r="U39" s="98">
        <v>1</v>
      </c>
      <c r="V39" s="108">
        <f t="shared" si="5"/>
        <v>0</v>
      </c>
    </row>
    <row r="40" spans="1:22" s="97" customFormat="1" ht="69" customHeight="1">
      <c r="A40" s="66" t="s">
        <v>93</v>
      </c>
      <c r="B40" s="67" t="s">
        <v>94</v>
      </c>
      <c r="C40" s="68">
        <v>2</v>
      </c>
      <c r="D40" s="107"/>
      <c r="E40" s="107"/>
      <c r="F40" s="107"/>
      <c r="G40" s="121">
        <f t="shared" si="4"/>
        <v>0</v>
      </c>
      <c r="H40" s="70" t="s">
        <v>95</v>
      </c>
      <c r="I40" s="71" t="s">
        <v>96</v>
      </c>
      <c r="J40" s="101"/>
      <c r="U40" s="98">
        <v>1</v>
      </c>
      <c r="V40" s="108">
        <f t="shared" si="5"/>
        <v>0</v>
      </c>
    </row>
    <row r="41" spans="1:22" s="97" customFormat="1" ht="102">
      <c r="A41" s="66" t="s">
        <v>97</v>
      </c>
      <c r="B41" s="67" t="s">
        <v>196</v>
      </c>
      <c r="C41" s="68">
        <v>3</v>
      </c>
      <c r="D41" s="107"/>
      <c r="E41" s="107"/>
      <c r="F41" s="107"/>
      <c r="G41" s="121">
        <f t="shared" si="4"/>
        <v>0</v>
      </c>
      <c r="H41" s="70" t="s">
        <v>197</v>
      </c>
      <c r="I41" s="71" t="s">
        <v>98</v>
      </c>
      <c r="J41" s="101"/>
      <c r="U41" s="98">
        <v>1</v>
      </c>
      <c r="V41" s="108">
        <f t="shared" si="5"/>
        <v>0</v>
      </c>
    </row>
    <row r="42" spans="1:22" s="97" customFormat="1" ht="63.75">
      <c r="A42" s="66" t="s">
        <v>99</v>
      </c>
      <c r="B42" s="67" t="s">
        <v>100</v>
      </c>
      <c r="C42" s="68">
        <v>1</v>
      </c>
      <c r="D42" s="107"/>
      <c r="E42" s="107"/>
      <c r="F42" s="107"/>
      <c r="G42" s="121">
        <f t="shared" si="4"/>
        <v>0</v>
      </c>
      <c r="H42" s="70" t="s">
        <v>101</v>
      </c>
      <c r="I42" s="71" t="s">
        <v>102</v>
      </c>
      <c r="J42" s="101"/>
      <c r="U42" s="98">
        <v>1</v>
      </c>
      <c r="V42" s="108">
        <f t="shared" si="5"/>
        <v>0</v>
      </c>
    </row>
    <row r="43" spans="1:22" s="97" customFormat="1" ht="28.5">
      <c r="A43" s="61" t="s">
        <v>103</v>
      </c>
      <c r="B43" s="62" t="s">
        <v>190</v>
      </c>
      <c r="C43" s="63">
        <f>SUM(C44:C50)</f>
        <v>18</v>
      </c>
      <c r="D43" s="109" t="s">
        <v>22</v>
      </c>
      <c r="E43" s="109" t="s">
        <v>23</v>
      </c>
      <c r="F43" s="109" t="s">
        <v>24</v>
      </c>
      <c r="G43" s="120">
        <f>SUM(G44:G50)</f>
        <v>0</v>
      </c>
      <c r="H43" s="64"/>
      <c r="I43" s="65"/>
      <c r="J43" s="101"/>
      <c r="U43" s="98"/>
      <c r="V43" s="99"/>
    </row>
    <row r="44" spans="1:22" s="97" customFormat="1" ht="76.5">
      <c r="A44" s="66" t="s">
        <v>104</v>
      </c>
      <c r="B44" s="67" t="s">
        <v>220</v>
      </c>
      <c r="C44" s="68">
        <v>3</v>
      </c>
      <c r="D44" s="107"/>
      <c r="E44" s="107"/>
      <c r="F44" s="107"/>
      <c r="G44" s="121">
        <f t="shared" ref="G44:G50" si="6">C44*V44</f>
        <v>0</v>
      </c>
      <c r="H44" s="70" t="s">
        <v>198</v>
      </c>
      <c r="I44" s="71" t="s">
        <v>105</v>
      </c>
      <c r="J44" s="101"/>
      <c r="U44" s="98">
        <v>1</v>
      </c>
      <c r="V44" s="108">
        <f t="shared" ref="V44:V50" si="7">IF(U44&gt;0,(U44-1)/2,0)</f>
        <v>0</v>
      </c>
    </row>
    <row r="45" spans="1:22" s="97" customFormat="1" ht="51">
      <c r="A45" s="66" t="s">
        <v>106</v>
      </c>
      <c r="B45" s="67" t="s">
        <v>107</v>
      </c>
      <c r="C45" s="68">
        <v>2</v>
      </c>
      <c r="D45" s="107"/>
      <c r="E45" s="107"/>
      <c r="F45" s="107"/>
      <c r="G45" s="121">
        <f t="shared" si="6"/>
        <v>0</v>
      </c>
      <c r="H45" s="70" t="s">
        <v>108</v>
      </c>
      <c r="I45" s="71" t="s">
        <v>109</v>
      </c>
      <c r="J45" s="101"/>
      <c r="U45" s="98">
        <v>1</v>
      </c>
      <c r="V45" s="108">
        <f t="shared" si="7"/>
        <v>0</v>
      </c>
    </row>
    <row r="46" spans="1:22" s="97" customFormat="1" ht="102">
      <c r="A46" s="66" t="s">
        <v>110</v>
      </c>
      <c r="B46" s="67" t="s">
        <v>111</v>
      </c>
      <c r="C46" s="68">
        <v>3</v>
      </c>
      <c r="D46" s="107"/>
      <c r="E46" s="107"/>
      <c r="F46" s="107"/>
      <c r="G46" s="121">
        <f t="shared" si="6"/>
        <v>0</v>
      </c>
      <c r="H46" s="70" t="s">
        <v>221</v>
      </c>
      <c r="I46" s="71" t="s">
        <v>112</v>
      </c>
      <c r="J46" s="101"/>
      <c r="U46" s="98">
        <v>1</v>
      </c>
      <c r="V46" s="108">
        <f t="shared" si="7"/>
        <v>0</v>
      </c>
    </row>
    <row r="47" spans="1:22" s="97" customFormat="1" ht="114.75">
      <c r="A47" s="66" t="s">
        <v>113</v>
      </c>
      <c r="B47" s="67" t="s">
        <v>114</v>
      </c>
      <c r="C47" s="68">
        <v>3</v>
      </c>
      <c r="D47" s="107"/>
      <c r="E47" s="107"/>
      <c r="F47" s="107"/>
      <c r="G47" s="121">
        <f t="shared" si="6"/>
        <v>0</v>
      </c>
      <c r="H47" s="70" t="s">
        <v>222</v>
      </c>
      <c r="I47" s="71" t="s">
        <v>115</v>
      </c>
      <c r="J47" s="101"/>
      <c r="U47" s="98">
        <v>1</v>
      </c>
      <c r="V47" s="108">
        <f t="shared" si="7"/>
        <v>0</v>
      </c>
    </row>
    <row r="48" spans="1:22" s="97" customFormat="1" ht="51">
      <c r="A48" s="66" t="s">
        <v>117</v>
      </c>
      <c r="B48" s="67" t="s">
        <v>116</v>
      </c>
      <c r="C48" s="73">
        <v>2</v>
      </c>
      <c r="D48" s="107"/>
      <c r="E48" s="107"/>
      <c r="F48" s="107"/>
      <c r="G48" s="121">
        <f t="shared" si="6"/>
        <v>0</v>
      </c>
      <c r="H48" s="74" t="s">
        <v>199</v>
      </c>
      <c r="I48" s="71" t="s">
        <v>205</v>
      </c>
      <c r="J48" s="101"/>
      <c r="U48" s="98">
        <v>1</v>
      </c>
      <c r="V48" s="108">
        <f t="shared" si="7"/>
        <v>0</v>
      </c>
    </row>
    <row r="49" spans="1:22" s="97" customFormat="1" ht="114.75">
      <c r="A49" s="66" t="s">
        <v>120</v>
      </c>
      <c r="B49" s="67" t="s">
        <v>118</v>
      </c>
      <c r="C49" s="68">
        <v>3</v>
      </c>
      <c r="D49" s="107"/>
      <c r="E49" s="107"/>
      <c r="F49" s="107"/>
      <c r="G49" s="121">
        <f t="shared" si="6"/>
        <v>0</v>
      </c>
      <c r="H49" s="70" t="s">
        <v>223</v>
      </c>
      <c r="I49" s="71" t="s">
        <v>119</v>
      </c>
      <c r="J49" s="101"/>
      <c r="U49" s="98">
        <v>1</v>
      </c>
      <c r="V49" s="108">
        <f t="shared" si="7"/>
        <v>0</v>
      </c>
    </row>
    <row r="50" spans="1:22" s="97" customFormat="1" ht="153">
      <c r="A50" s="66" t="s">
        <v>183</v>
      </c>
      <c r="B50" s="67" t="s">
        <v>121</v>
      </c>
      <c r="C50" s="68">
        <v>2</v>
      </c>
      <c r="D50" s="107"/>
      <c r="E50" s="107"/>
      <c r="F50" s="107"/>
      <c r="G50" s="121">
        <f t="shared" si="6"/>
        <v>0</v>
      </c>
      <c r="H50" s="70" t="s">
        <v>224</v>
      </c>
      <c r="I50" s="71" t="s">
        <v>122</v>
      </c>
      <c r="J50" s="101"/>
      <c r="U50" s="98">
        <v>1</v>
      </c>
      <c r="V50" s="108">
        <f t="shared" si="7"/>
        <v>0</v>
      </c>
    </row>
    <row r="51" spans="1:22" s="97" customFormat="1" ht="28.5">
      <c r="A51" s="61" t="s">
        <v>123</v>
      </c>
      <c r="B51" s="62" t="s">
        <v>124</v>
      </c>
      <c r="C51" s="63">
        <f>SUM(C52:C53)</f>
        <v>4</v>
      </c>
      <c r="D51" s="109" t="s">
        <v>22</v>
      </c>
      <c r="E51" s="109" t="s">
        <v>23</v>
      </c>
      <c r="F51" s="109" t="s">
        <v>24</v>
      </c>
      <c r="G51" s="120">
        <f>SUM(G52:G53)</f>
        <v>0</v>
      </c>
      <c r="H51" s="64"/>
      <c r="I51" s="65"/>
      <c r="J51" s="101"/>
      <c r="U51" s="98">
        <v>2</v>
      </c>
      <c r="V51" s="108">
        <f t="shared" ref="V51:V53" si="8">IF(U51&gt;0,(U51-1)/2,0)</f>
        <v>0.5</v>
      </c>
    </row>
    <row r="52" spans="1:22" s="97" customFormat="1" ht="63.75">
      <c r="A52" s="66" t="s">
        <v>125</v>
      </c>
      <c r="B52" s="67" t="s">
        <v>126</v>
      </c>
      <c r="C52" s="68">
        <v>2</v>
      </c>
      <c r="D52" s="107"/>
      <c r="E52" s="107"/>
      <c r="F52" s="107"/>
      <c r="G52" s="121">
        <f>C52*V52</f>
        <v>0</v>
      </c>
      <c r="H52" s="70" t="s">
        <v>127</v>
      </c>
      <c r="I52" s="71" t="s">
        <v>128</v>
      </c>
      <c r="J52" s="101"/>
      <c r="U52" s="98">
        <v>1</v>
      </c>
      <c r="V52" s="108">
        <f t="shared" si="8"/>
        <v>0</v>
      </c>
    </row>
    <row r="53" spans="1:22" s="97" customFormat="1" ht="89.25">
      <c r="A53" s="66" t="s">
        <v>129</v>
      </c>
      <c r="B53" s="67" t="s">
        <v>130</v>
      </c>
      <c r="C53" s="68">
        <v>2</v>
      </c>
      <c r="D53" s="107"/>
      <c r="E53" s="107"/>
      <c r="F53" s="107"/>
      <c r="G53" s="121">
        <f>C53*V53</f>
        <v>0</v>
      </c>
      <c r="H53" s="70" t="s">
        <v>131</v>
      </c>
      <c r="I53" s="71" t="s">
        <v>132</v>
      </c>
      <c r="J53" s="101"/>
      <c r="U53" s="98">
        <v>1</v>
      </c>
      <c r="V53" s="108">
        <f t="shared" si="8"/>
        <v>0</v>
      </c>
    </row>
    <row r="54" spans="1:22" s="97" customFormat="1" ht="28.5">
      <c r="A54" s="61" t="s">
        <v>133</v>
      </c>
      <c r="B54" s="62" t="s">
        <v>134</v>
      </c>
      <c r="C54" s="63">
        <f>SUM(C55:C57)</f>
        <v>7</v>
      </c>
      <c r="D54" s="109" t="s">
        <v>22</v>
      </c>
      <c r="E54" s="109" t="s">
        <v>23</v>
      </c>
      <c r="F54" s="109" t="s">
        <v>24</v>
      </c>
      <c r="G54" s="120">
        <f>SUM(G55:G57)</f>
        <v>0</v>
      </c>
      <c r="H54" s="64"/>
      <c r="I54" s="65"/>
      <c r="J54" s="101"/>
      <c r="U54" s="98"/>
      <c r="V54" s="108"/>
    </row>
    <row r="55" spans="1:22" s="97" customFormat="1" ht="102">
      <c r="A55" s="66" t="s">
        <v>135</v>
      </c>
      <c r="B55" s="67" t="s">
        <v>136</v>
      </c>
      <c r="C55" s="68">
        <v>3</v>
      </c>
      <c r="D55" s="107"/>
      <c r="E55" s="107"/>
      <c r="F55" s="107"/>
      <c r="G55" s="121">
        <f>C55*V55</f>
        <v>0</v>
      </c>
      <c r="H55" s="70" t="s">
        <v>225</v>
      </c>
      <c r="I55" s="71" t="s">
        <v>137</v>
      </c>
      <c r="J55" s="101"/>
      <c r="U55" s="98">
        <v>1</v>
      </c>
      <c r="V55" s="108">
        <f>IF(U55&gt;0,(U55-1)/2,0)</f>
        <v>0</v>
      </c>
    </row>
    <row r="56" spans="1:22" s="97" customFormat="1" ht="76.5">
      <c r="A56" s="66" t="s">
        <v>138</v>
      </c>
      <c r="B56" s="67" t="s">
        <v>139</v>
      </c>
      <c r="C56" s="68">
        <v>2</v>
      </c>
      <c r="D56" s="107"/>
      <c r="E56" s="107"/>
      <c r="F56" s="107"/>
      <c r="G56" s="121">
        <f>C56*V56</f>
        <v>0</v>
      </c>
      <c r="H56" s="70" t="s">
        <v>140</v>
      </c>
      <c r="I56" s="71" t="s">
        <v>141</v>
      </c>
      <c r="J56" s="101"/>
      <c r="U56" s="98">
        <v>1</v>
      </c>
      <c r="V56" s="108">
        <f>IF(U56&gt;0,(U56-1)/2,0)</f>
        <v>0</v>
      </c>
    </row>
    <row r="57" spans="1:22" s="97" customFormat="1" ht="127.5">
      <c r="A57" s="66" t="s">
        <v>142</v>
      </c>
      <c r="B57" s="67" t="s">
        <v>143</v>
      </c>
      <c r="C57" s="68">
        <v>2</v>
      </c>
      <c r="D57" s="107"/>
      <c r="E57" s="107"/>
      <c r="F57" s="107"/>
      <c r="G57" s="121">
        <f>C57*V57</f>
        <v>0</v>
      </c>
      <c r="H57" s="70" t="s">
        <v>226</v>
      </c>
      <c r="I57" s="71" t="s">
        <v>144</v>
      </c>
      <c r="J57" s="101"/>
      <c r="U57" s="98">
        <v>1</v>
      </c>
      <c r="V57" s="108">
        <f t="shared" ref="V57:V64" si="9">IF(U57&gt;0,(U57-1)/2,0)</f>
        <v>0</v>
      </c>
    </row>
    <row r="58" spans="1:22" s="97" customFormat="1" ht="28.5">
      <c r="A58" s="61" t="s">
        <v>145</v>
      </c>
      <c r="B58" s="62" t="s">
        <v>146</v>
      </c>
      <c r="C58" s="63">
        <f>SUM(C59:C64)</f>
        <v>11</v>
      </c>
      <c r="D58" s="109" t="s">
        <v>22</v>
      </c>
      <c r="E58" s="109" t="s">
        <v>23</v>
      </c>
      <c r="F58" s="109" t="s">
        <v>24</v>
      </c>
      <c r="G58" s="120">
        <f>SUM(G59:G64)</f>
        <v>0</v>
      </c>
      <c r="H58" s="64"/>
      <c r="I58" s="65"/>
      <c r="J58" s="101"/>
      <c r="U58" s="98"/>
      <c r="V58" s="108"/>
    </row>
    <row r="59" spans="1:22" s="97" customFormat="1" ht="117.75" customHeight="1">
      <c r="A59" s="66" t="s">
        <v>147</v>
      </c>
      <c r="B59" s="67" t="s">
        <v>148</v>
      </c>
      <c r="C59" s="68">
        <v>3</v>
      </c>
      <c r="D59" s="107"/>
      <c r="E59" s="107"/>
      <c r="F59" s="107"/>
      <c r="G59" s="121">
        <f t="shared" ref="G59:G64" si="10">C59*V59</f>
        <v>0</v>
      </c>
      <c r="H59" s="70" t="s">
        <v>227</v>
      </c>
      <c r="I59" s="71" t="s">
        <v>149</v>
      </c>
      <c r="J59" s="101"/>
      <c r="U59" s="98">
        <v>1</v>
      </c>
      <c r="V59" s="108">
        <f t="shared" si="9"/>
        <v>0</v>
      </c>
    </row>
    <row r="60" spans="1:22" s="97" customFormat="1" ht="76.5">
      <c r="A60" s="66" t="s">
        <v>150</v>
      </c>
      <c r="B60" s="67" t="s">
        <v>151</v>
      </c>
      <c r="C60" s="68">
        <v>3</v>
      </c>
      <c r="D60" s="107"/>
      <c r="E60" s="107"/>
      <c r="F60" s="107"/>
      <c r="G60" s="121">
        <f t="shared" si="10"/>
        <v>0</v>
      </c>
      <c r="H60" s="70" t="s">
        <v>152</v>
      </c>
      <c r="I60" s="71" t="s">
        <v>153</v>
      </c>
      <c r="J60" s="101"/>
      <c r="U60" s="98">
        <v>1</v>
      </c>
      <c r="V60" s="108">
        <f t="shared" si="9"/>
        <v>0</v>
      </c>
    </row>
    <row r="61" spans="1:22" s="97" customFormat="1" ht="165.75">
      <c r="A61" s="66" t="s">
        <v>154</v>
      </c>
      <c r="B61" s="67" t="s">
        <v>155</v>
      </c>
      <c r="C61" s="68">
        <v>2</v>
      </c>
      <c r="D61" s="107"/>
      <c r="E61" s="107"/>
      <c r="F61" s="107"/>
      <c r="G61" s="121">
        <f t="shared" si="10"/>
        <v>0</v>
      </c>
      <c r="H61" s="70" t="s">
        <v>156</v>
      </c>
      <c r="I61" s="71" t="s">
        <v>157</v>
      </c>
      <c r="J61" s="101"/>
      <c r="U61" s="98">
        <v>1</v>
      </c>
      <c r="V61" s="108">
        <f t="shared" si="9"/>
        <v>0</v>
      </c>
    </row>
    <row r="62" spans="1:22" s="97" customFormat="1" ht="131.1" customHeight="1">
      <c r="A62" s="66" t="s">
        <v>158</v>
      </c>
      <c r="B62" s="67" t="s">
        <v>159</v>
      </c>
      <c r="C62" s="68">
        <v>1</v>
      </c>
      <c r="D62" s="107"/>
      <c r="E62" s="107"/>
      <c r="F62" s="107"/>
      <c r="G62" s="121">
        <f t="shared" si="10"/>
        <v>0</v>
      </c>
      <c r="H62" s="70" t="s">
        <v>160</v>
      </c>
      <c r="I62" s="71" t="s">
        <v>161</v>
      </c>
      <c r="J62" s="101"/>
      <c r="U62" s="98">
        <v>1</v>
      </c>
      <c r="V62" s="108">
        <f t="shared" si="9"/>
        <v>0</v>
      </c>
    </row>
    <row r="63" spans="1:22" s="97" customFormat="1" ht="86.1" customHeight="1">
      <c r="A63" s="66" t="s">
        <v>162</v>
      </c>
      <c r="B63" s="67" t="s">
        <v>163</v>
      </c>
      <c r="C63" s="68">
        <v>1</v>
      </c>
      <c r="D63" s="107"/>
      <c r="E63" s="107"/>
      <c r="F63" s="107"/>
      <c r="G63" s="121">
        <f t="shared" si="10"/>
        <v>0</v>
      </c>
      <c r="H63" s="70" t="s">
        <v>164</v>
      </c>
      <c r="I63" s="71" t="s">
        <v>165</v>
      </c>
      <c r="J63" s="101"/>
      <c r="U63" s="98">
        <v>1</v>
      </c>
      <c r="V63" s="108">
        <f t="shared" si="9"/>
        <v>0</v>
      </c>
    </row>
    <row r="64" spans="1:22" s="97" customFormat="1" ht="140.25">
      <c r="A64" s="66" t="s">
        <v>166</v>
      </c>
      <c r="B64" s="67" t="s">
        <v>167</v>
      </c>
      <c r="C64" s="68">
        <v>1</v>
      </c>
      <c r="D64" s="107"/>
      <c r="E64" s="107"/>
      <c r="F64" s="107"/>
      <c r="G64" s="121">
        <f t="shared" si="10"/>
        <v>0</v>
      </c>
      <c r="H64" s="70" t="s">
        <v>228</v>
      </c>
      <c r="I64" s="71" t="s">
        <v>168</v>
      </c>
      <c r="J64" s="101"/>
      <c r="U64" s="98">
        <v>1</v>
      </c>
      <c r="V64" s="108">
        <f t="shared" si="9"/>
        <v>0</v>
      </c>
    </row>
    <row r="65" spans="1:22" s="97" customFormat="1" ht="28.5">
      <c r="A65" s="61" t="s">
        <v>169</v>
      </c>
      <c r="B65" s="62" t="s">
        <v>170</v>
      </c>
      <c r="C65" s="63">
        <f>SUM(C66:C69)</f>
        <v>10</v>
      </c>
      <c r="D65" s="109" t="s">
        <v>22</v>
      </c>
      <c r="E65" s="109" t="s">
        <v>23</v>
      </c>
      <c r="F65" s="109" t="s">
        <v>24</v>
      </c>
      <c r="G65" s="120">
        <f>SUM(G66:G69)</f>
        <v>0</v>
      </c>
      <c r="H65" s="64"/>
      <c r="I65" s="65"/>
      <c r="J65" s="101"/>
      <c r="U65" s="98"/>
      <c r="V65" s="108"/>
    </row>
    <row r="66" spans="1:22" s="97" customFormat="1" ht="130.5" customHeight="1">
      <c r="A66" s="66" t="s">
        <v>171</v>
      </c>
      <c r="B66" s="67" t="s">
        <v>172</v>
      </c>
      <c r="C66" s="68">
        <v>4</v>
      </c>
      <c r="D66" s="107"/>
      <c r="E66" s="107"/>
      <c r="F66" s="107"/>
      <c r="G66" s="121">
        <f>C66*V66</f>
        <v>0</v>
      </c>
      <c r="H66" s="70" t="s">
        <v>229</v>
      </c>
      <c r="I66" s="71" t="s">
        <v>173</v>
      </c>
      <c r="J66" s="101"/>
      <c r="U66" s="98">
        <v>1</v>
      </c>
      <c r="V66" s="108">
        <f>IF(U66&gt;0,(U66-1)/2,0)</f>
        <v>0</v>
      </c>
    </row>
    <row r="67" spans="1:22" s="97" customFormat="1" ht="153">
      <c r="A67" s="66" t="s">
        <v>174</v>
      </c>
      <c r="B67" s="67" t="s">
        <v>175</v>
      </c>
      <c r="C67" s="68">
        <v>3</v>
      </c>
      <c r="D67" s="107"/>
      <c r="E67" s="107"/>
      <c r="F67" s="107"/>
      <c r="G67" s="121">
        <f>C67*V67</f>
        <v>0</v>
      </c>
      <c r="H67" s="70" t="s">
        <v>230</v>
      </c>
      <c r="I67" s="71" t="s">
        <v>176</v>
      </c>
      <c r="J67" s="101"/>
      <c r="U67" s="98">
        <v>1</v>
      </c>
      <c r="V67" s="108">
        <f>IF(U67&gt;0,(U67-1)/2,0)</f>
        <v>0</v>
      </c>
    </row>
    <row r="68" spans="1:22" s="97" customFormat="1" ht="153">
      <c r="A68" s="66" t="s">
        <v>177</v>
      </c>
      <c r="B68" s="67" t="s">
        <v>178</v>
      </c>
      <c r="C68" s="68">
        <v>2</v>
      </c>
      <c r="D68" s="107"/>
      <c r="E68" s="107"/>
      <c r="F68" s="107"/>
      <c r="G68" s="121">
        <f>C68*V68</f>
        <v>0</v>
      </c>
      <c r="H68" s="70" t="s">
        <v>231</v>
      </c>
      <c r="I68" s="71" t="s">
        <v>179</v>
      </c>
      <c r="J68" s="101"/>
      <c r="U68" s="98">
        <v>1</v>
      </c>
      <c r="V68" s="108">
        <f>IF(U68&gt;0,(U68-1)/2,0)</f>
        <v>0</v>
      </c>
    </row>
    <row r="69" spans="1:22" s="97" customFormat="1" ht="51">
      <c r="A69" s="66" t="s">
        <v>180</v>
      </c>
      <c r="B69" s="67" t="s">
        <v>181</v>
      </c>
      <c r="C69" s="68">
        <v>1</v>
      </c>
      <c r="D69" s="107"/>
      <c r="E69" s="107"/>
      <c r="F69" s="107"/>
      <c r="G69" s="121">
        <f>C69*V69</f>
        <v>0</v>
      </c>
      <c r="H69" s="70" t="s">
        <v>182</v>
      </c>
      <c r="I69" s="71" t="s">
        <v>202</v>
      </c>
      <c r="J69" s="101"/>
      <c r="U69" s="98">
        <v>1</v>
      </c>
      <c r="V69" s="108">
        <f>IF(U69&gt;0,(U69-1)/2,0)</f>
        <v>0</v>
      </c>
    </row>
    <row r="70" spans="1:22" s="97" customFormat="1">
      <c r="A70" s="111"/>
      <c r="B70" s="112"/>
      <c r="C70" s="113"/>
      <c r="G70" s="113"/>
      <c r="H70" s="114"/>
      <c r="I70" s="115"/>
      <c r="J70" s="101"/>
      <c r="U70" s="98"/>
      <c r="V70" s="99"/>
    </row>
    <row r="71" spans="1:22" s="97" customFormat="1">
      <c r="A71" s="111"/>
      <c r="B71" s="112"/>
      <c r="C71" s="113"/>
      <c r="G71" s="113"/>
      <c r="H71" s="114"/>
      <c r="I71" s="115"/>
      <c r="J71" s="101"/>
      <c r="U71" s="98"/>
      <c r="V71" s="99"/>
    </row>
    <row r="72" spans="1:22" s="97" customFormat="1">
      <c r="A72" s="111"/>
      <c r="B72" s="112"/>
      <c r="C72" s="113"/>
      <c r="G72" s="113"/>
      <c r="H72" s="114"/>
      <c r="I72" s="115"/>
      <c r="J72" s="101"/>
      <c r="U72" s="98"/>
      <c r="V72" s="99"/>
    </row>
    <row r="73" spans="1:22" s="97" customFormat="1">
      <c r="A73" s="111"/>
      <c r="B73" s="112"/>
      <c r="C73" s="113"/>
      <c r="G73" s="113"/>
      <c r="H73" s="114"/>
      <c r="I73" s="116"/>
      <c r="J73" s="101"/>
      <c r="U73" s="98"/>
      <c r="V73" s="99"/>
    </row>
    <row r="74" spans="1:22" s="97" customFormat="1">
      <c r="A74" s="111"/>
      <c r="B74" s="112"/>
      <c r="C74" s="113"/>
      <c r="G74" s="113"/>
      <c r="H74" s="114"/>
      <c r="I74" s="116"/>
      <c r="J74" s="101"/>
      <c r="U74" s="98"/>
      <c r="V74" s="99"/>
    </row>
    <row r="75" spans="1:22" s="97" customFormat="1">
      <c r="A75" s="111"/>
      <c r="B75" s="112"/>
      <c r="C75" s="113"/>
      <c r="G75" s="113"/>
      <c r="H75" s="117"/>
      <c r="I75" s="116"/>
      <c r="J75" s="101"/>
      <c r="U75" s="98"/>
      <c r="V75" s="99"/>
    </row>
    <row r="76" spans="1:22" s="97" customFormat="1">
      <c r="A76" s="111"/>
      <c r="B76" s="112"/>
      <c r="C76" s="113"/>
      <c r="G76" s="113"/>
      <c r="H76" s="117"/>
      <c r="I76" s="116"/>
      <c r="J76" s="101"/>
      <c r="U76" s="98"/>
      <c r="V76" s="99"/>
    </row>
    <row r="77" spans="1:22" s="97" customFormat="1">
      <c r="A77" s="111"/>
      <c r="B77" s="112"/>
      <c r="C77" s="113"/>
      <c r="G77" s="113"/>
      <c r="H77" s="117"/>
      <c r="I77" s="116"/>
      <c r="J77" s="101"/>
      <c r="U77" s="98"/>
      <c r="V77" s="99"/>
    </row>
    <row r="78" spans="1:22" s="97" customFormat="1">
      <c r="A78" s="111"/>
      <c r="B78" s="112"/>
      <c r="C78" s="113"/>
      <c r="G78" s="113"/>
      <c r="H78" s="111"/>
      <c r="I78" s="116"/>
      <c r="J78" s="101"/>
      <c r="U78" s="98"/>
      <c r="V78" s="99"/>
    </row>
    <row r="79" spans="1:22" s="97" customFormat="1">
      <c r="A79" s="111"/>
      <c r="B79" s="112"/>
      <c r="C79" s="113"/>
      <c r="G79" s="113"/>
      <c r="I79" s="116"/>
      <c r="J79" s="101"/>
      <c r="U79" s="98"/>
      <c r="V79" s="99"/>
    </row>
    <row r="80" spans="1:22" s="97" customFormat="1">
      <c r="A80" s="111"/>
      <c r="B80" s="112"/>
      <c r="C80" s="113"/>
      <c r="G80" s="113"/>
      <c r="H80" s="111"/>
      <c r="I80" s="116"/>
      <c r="J80" s="101"/>
      <c r="U80" s="98"/>
      <c r="V80" s="99"/>
    </row>
    <row r="81" spans="1:22" s="97" customFormat="1">
      <c r="A81" s="111"/>
      <c r="B81" s="112"/>
      <c r="C81" s="113"/>
      <c r="G81" s="113"/>
      <c r="H81" s="111"/>
      <c r="I81" s="116"/>
      <c r="J81" s="101"/>
      <c r="U81" s="98"/>
      <c r="V81" s="99"/>
    </row>
    <row r="82" spans="1:22" s="97" customFormat="1">
      <c r="A82" s="111"/>
      <c r="B82" s="112"/>
      <c r="C82" s="113"/>
      <c r="G82" s="113"/>
      <c r="H82" s="111"/>
      <c r="I82" s="116"/>
      <c r="J82" s="101"/>
      <c r="U82" s="98"/>
      <c r="V82" s="99"/>
    </row>
    <row r="83" spans="1:22" s="97" customFormat="1">
      <c r="A83" s="111"/>
      <c r="B83" s="112"/>
      <c r="C83" s="113"/>
      <c r="G83" s="113"/>
      <c r="H83" s="111"/>
      <c r="I83" s="116"/>
      <c r="J83" s="101"/>
      <c r="U83" s="98"/>
      <c r="V83" s="99"/>
    </row>
    <row r="84" spans="1:22" s="97" customFormat="1">
      <c r="A84" s="111"/>
      <c r="B84" s="112"/>
      <c r="C84" s="113"/>
      <c r="G84" s="113"/>
      <c r="H84" s="111"/>
      <c r="I84" s="116"/>
      <c r="J84" s="101"/>
      <c r="U84" s="98"/>
      <c r="V84" s="99"/>
    </row>
    <row r="85" spans="1:22" s="97" customFormat="1">
      <c r="A85" s="111"/>
      <c r="B85" s="112"/>
      <c r="C85" s="113"/>
      <c r="G85" s="113"/>
      <c r="H85" s="111"/>
      <c r="I85" s="116"/>
      <c r="J85" s="101"/>
      <c r="U85" s="98"/>
      <c r="V85" s="99"/>
    </row>
    <row r="86" spans="1:22" s="97" customFormat="1">
      <c r="A86" s="111"/>
      <c r="B86" s="112"/>
      <c r="C86" s="113"/>
      <c r="G86" s="113"/>
      <c r="H86" s="111"/>
      <c r="I86" s="116"/>
      <c r="J86" s="101"/>
      <c r="U86" s="98"/>
      <c r="V86" s="99"/>
    </row>
    <row r="87" spans="1:22" s="97" customFormat="1">
      <c r="A87" s="111"/>
      <c r="B87" s="112"/>
      <c r="C87" s="113"/>
      <c r="G87" s="113"/>
      <c r="H87" s="111"/>
      <c r="I87" s="116"/>
      <c r="J87" s="101"/>
      <c r="U87" s="98"/>
      <c r="V87" s="99"/>
    </row>
    <row r="88" spans="1:22" s="97" customFormat="1">
      <c r="A88" s="111"/>
      <c r="B88" s="112"/>
      <c r="C88" s="113"/>
      <c r="G88" s="113"/>
      <c r="H88" s="111"/>
      <c r="I88" s="116"/>
      <c r="J88" s="101"/>
      <c r="U88" s="98"/>
      <c r="V88" s="99"/>
    </row>
    <row r="89" spans="1:22" s="97" customFormat="1">
      <c r="A89" s="111"/>
      <c r="B89" s="112"/>
      <c r="C89" s="113"/>
      <c r="G89" s="113"/>
      <c r="H89" s="111"/>
      <c r="I89" s="116"/>
      <c r="J89" s="101"/>
      <c r="U89" s="98"/>
      <c r="V89" s="99"/>
    </row>
    <row r="90" spans="1:22" s="97" customFormat="1">
      <c r="A90" s="111"/>
      <c r="B90" s="112"/>
      <c r="C90" s="113"/>
      <c r="G90" s="113"/>
      <c r="H90" s="111"/>
      <c r="I90" s="116"/>
      <c r="J90" s="101"/>
      <c r="U90" s="98"/>
      <c r="V90" s="99"/>
    </row>
    <row r="91" spans="1:22" s="97" customFormat="1">
      <c r="A91" s="111"/>
      <c r="B91" s="112"/>
      <c r="C91" s="113"/>
      <c r="G91" s="113"/>
      <c r="H91" s="111"/>
      <c r="I91" s="116"/>
      <c r="J91" s="101"/>
      <c r="U91" s="98"/>
      <c r="V91" s="99"/>
    </row>
    <row r="92" spans="1:22" s="97" customFormat="1">
      <c r="A92" s="111"/>
      <c r="B92" s="112"/>
      <c r="C92" s="113"/>
      <c r="G92" s="113"/>
      <c r="H92" s="111"/>
      <c r="I92" s="116"/>
      <c r="J92" s="101"/>
      <c r="U92" s="98"/>
      <c r="V92" s="99"/>
    </row>
    <row r="93" spans="1:22" s="97" customFormat="1">
      <c r="A93" s="111"/>
      <c r="B93" s="112"/>
      <c r="C93" s="113"/>
      <c r="G93" s="113"/>
      <c r="H93" s="111"/>
      <c r="I93" s="116"/>
      <c r="J93" s="101"/>
      <c r="U93" s="98"/>
      <c r="V93" s="99"/>
    </row>
    <row r="94" spans="1:22" s="97" customFormat="1">
      <c r="A94" s="111"/>
      <c r="B94" s="112"/>
      <c r="C94" s="113"/>
      <c r="G94" s="113"/>
      <c r="H94" s="111"/>
      <c r="I94" s="116"/>
      <c r="J94" s="101"/>
      <c r="U94" s="98"/>
      <c r="V94" s="99"/>
    </row>
    <row r="95" spans="1:22" s="97" customFormat="1">
      <c r="A95" s="111"/>
      <c r="B95" s="112"/>
      <c r="C95" s="113"/>
      <c r="G95" s="113"/>
      <c r="H95" s="111"/>
      <c r="I95" s="116"/>
      <c r="J95" s="101"/>
      <c r="U95" s="98"/>
      <c r="V95" s="99"/>
    </row>
    <row r="96" spans="1:22" s="97" customFormat="1">
      <c r="A96" s="111"/>
      <c r="B96" s="112"/>
      <c r="C96" s="113"/>
      <c r="G96" s="113"/>
      <c r="H96" s="111"/>
      <c r="I96" s="116"/>
      <c r="J96" s="101"/>
      <c r="U96" s="98"/>
      <c r="V96" s="99"/>
    </row>
    <row r="97" spans="1:22" s="97" customFormat="1">
      <c r="A97" s="111"/>
      <c r="B97" s="112"/>
      <c r="C97" s="113"/>
      <c r="G97" s="113"/>
      <c r="H97" s="111"/>
      <c r="I97" s="116"/>
      <c r="J97" s="101"/>
      <c r="U97" s="98"/>
      <c r="V97" s="99"/>
    </row>
    <row r="98" spans="1:22" s="97" customFormat="1">
      <c r="A98" s="111"/>
      <c r="B98" s="112"/>
      <c r="C98" s="113"/>
      <c r="G98" s="113"/>
      <c r="H98" s="111"/>
      <c r="I98" s="116"/>
      <c r="J98" s="101"/>
      <c r="U98" s="98"/>
      <c r="V98" s="99"/>
    </row>
    <row r="99" spans="1:22" s="97" customFormat="1">
      <c r="A99" s="111"/>
      <c r="B99" s="112"/>
      <c r="C99" s="113"/>
      <c r="G99" s="113"/>
      <c r="H99" s="111"/>
      <c r="I99" s="116"/>
      <c r="J99" s="101"/>
      <c r="U99" s="98"/>
      <c r="V99" s="99"/>
    </row>
    <row r="100" spans="1:22" s="97" customFormat="1">
      <c r="A100" s="111"/>
      <c r="B100" s="112"/>
      <c r="C100" s="113"/>
      <c r="G100" s="113"/>
      <c r="H100" s="111"/>
      <c r="I100" s="116"/>
      <c r="J100" s="101"/>
      <c r="U100" s="98"/>
      <c r="V100" s="99"/>
    </row>
    <row r="101" spans="1:22" s="97" customFormat="1">
      <c r="A101" s="111"/>
      <c r="B101" s="112"/>
      <c r="C101" s="113"/>
      <c r="G101" s="113"/>
      <c r="H101" s="111"/>
      <c r="I101" s="116"/>
      <c r="J101" s="101"/>
      <c r="U101" s="98"/>
      <c r="V101" s="99"/>
    </row>
    <row r="102" spans="1:22" s="97" customFormat="1">
      <c r="A102" s="111"/>
      <c r="B102" s="112"/>
      <c r="C102" s="113"/>
      <c r="G102" s="113"/>
      <c r="H102" s="111"/>
      <c r="I102" s="116"/>
      <c r="J102" s="101"/>
      <c r="U102" s="98"/>
      <c r="V102" s="99"/>
    </row>
    <row r="103" spans="1:22" s="97" customFormat="1">
      <c r="A103" s="111"/>
      <c r="B103" s="112"/>
      <c r="C103" s="113"/>
      <c r="G103" s="113"/>
      <c r="H103" s="111"/>
      <c r="I103" s="116"/>
      <c r="J103" s="101"/>
      <c r="U103" s="98"/>
      <c r="V103" s="99"/>
    </row>
    <row r="104" spans="1:22" s="97" customFormat="1">
      <c r="A104" s="111"/>
      <c r="B104" s="112"/>
      <c r="C104" s="113"/>
      <c r="G104" s="113"/>
      <c r="H104" s="111"/>
      <c r="I104" s="116"/>
      <c r="J104" s="101"/>
      <c r="U104" s="98"/>
      <c r="V104" s="99"/>
    </row>
    <row r="105" spans="1:22" s="97" customFormat="1">
      <c r="A105" s="111"/>
      <c r="B105" s="112"/>
      <c r="C105" s="113"/>
      <c r="G105" s="113"/>
      <c r="H105" s="111"/>
      <c r="I105" s="116"/>
      <c r="J105" s="101"/>
      <c r="U105" s="98"/>
      <c r="V105" s="99"/>
    </row>
    <row r="106" spans="1:22" s="97" customFormat="1">
      <c r="A106" s="111"/>
      <c r="B106" s="112"/>
      <c r="C106" s="113"/>
      <c r="G106" s="113"/>
      <c r="H106" s="111"/>
      <c r="I106" s="116"/>
      <c r="J106" s="101"/>
      <c r="U106" s="98"/>
      <c r="V106" s="99"/>
    </row>
  </sheetData>
  <sheetProtection algorithmName="SHA-512" hashValue="enYFXX+fFwVuEtBMOlCnrRA6G2cnMLYoyrGn75Ebku6BZrzJxyASxtrrnTrSaThgo7igErFgEc0SwXdh1Lpc3Q==" saltValue="JGHpo5v3KhPFdMIUpVuVQQ==" spinCount="100000" sheet="1" objects="1" scenarios="1"/>
  <mergeCells count="5">
    <mergeCell ref="D6:F11"/>
    <mergeCell ref="H9:I9"/>
    <mergeCell ref="H10:I11"/>
    <mergeCell ref="D13:F13"/>
    <mergeCell ref="I15:I19"/>
  </mergeCells>
  <conditionalFormatting sqref="H10">
    <cfRule type="cellIs" dxfId="11" priority="1" stopIfTrue="1" operator="equal">
      <formula>"meets"</formula>
    </cfRule>
    <cfRule type="containsText" dxfId="10" priority="2" stopIfTrue="1" operator="containsText" text="not meet">
      <formula>NOT(ISERROR(FIND(UPPER("not meet"),UPPER(H10))))</formula>
      <formula>"not meet"</formula>
    </cfRule>
    <cfRule type="cellIs" dxfId="9" priority="3" stopIfTrue="1" operator="lessThan">
      <formula>$I$7</formula>
    </cfRule>
    <cfRule type="cellIs" dxfId="8" priority="4" stopIfTrue="1" operator="lessThan">
      <formula>$I$7</formula>
    </cfRule>
    <cfRule type="cellIs" dxfId="7" priority="5" stopIfTrue="1" operator="greaterThan">
      <formula>$I$7</formula>
    </cfRule>
    <cfRule type="containsText" dxfId="6" priority="6" stopIfTrue="1" operator="containsText" text="You do not">
      <formula>NOT(ISERROR(FIND(UPPER("You do not"),UPPER(H10))))</formula>
      <formula>"You do not"</formula>
    </cfRule>
    <cfRule type="containsText" dxfId="5" priority="7" stopIfTrue="1" operator="containsText" text="You meet">
      <formula>NOT(ISERROR(FIND(UPPER("You meet"),UPPER(H10))))</formula>
      <formula>"You meet"</formula>
    </cfRule>
  </conditionalFormatting>
  <conditionalFormatting sqref="I10 H11:I11">
    <cfRule type="cellIs" dxfId="4" priority="8" stopIfTrue="1" operator="equal">
      <formula>"meets"</formula>
    </cfRule>
    <cfRule type="containsText" dxfId="3" priority="-1" stopIfTrue="1" operator="containsText" text="not meet">
      <formula>NOT(ISERROR(FIND(UPPER("not meet"),UPPER(I10))))</formula>
      <formula>"not meet"</formula>
    </cfRule>
    <cfRule type="cellIs" dxfId="2" priority="-1" stopIfTrue="1" operator="lessThan">
      <formula>$I$7</formula>
    </cfRule>
    <cfRule type="cellIs" dxfId="1" priority="-1" stopIfTrue="1" operator="lessThan">
      <formula>$I$7</formula>
    </cfRule>
    <cfRule type="cellIs" dxfId="0" priority="-1" stopIfTrue="1" operator="greaterThan">
      <formula>$I$7</formula>
    </cfRule>
  </conditionalFormatting>
  <hyperlinks>
    <hyperlink ref="A2" r:id="rId1" xr:uid="{63DFEE5C-801D-44F3-87C5-9A459225C5FE}"/>
    <hyperlink ref="H2" r:id="rId2" display="The Solar O&amp;M Best Practices Mark is powered and maintained by SolarPower Europe. www.solarpowereurope.org" xr:uid="{F37CACF6-6DBC-46DF-8A65-7D962EA08956}"/>
    <hyperlink ref="A3" r:id="rId3" xr:uid="{48E5AC5E-E13F-4EB7-8F4F-736D293913D6}"/>
    <hyperlink ref="H3" r:id="rId4" xr:uid="{9B1A29C4-B03C-4C85-9569-5ADAC921637A}"/>
  </hyperlinks>
  <pageMargins left="0.7" right="0.7" top="0.75" bottom="0.75" header="0.3" footer="0.3"/>
  <pageSetup paperSize="9" scale="25" fitToHeight="0"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3073" r:id="rId8" name="Option Button 1">
              <controlPr defaultSize="0" autoFill="0" autoLine="0" autoPict="0">
                <anchor moveWithCells="1">
                  <from>
                    <xdr:col>5</xdr:col>
                    <xdr:colOff>247650</xdr:colOff>
                    <xdr:row>43</xdr:row>
                    <xdr:rowOff>133350</xdr:rowOff>
                  </from>
                  <to>
                    <xdr:col>5</xdr:col>
                    <xdr:colOff>438150</xdr:colOff>
                    <xdr:row>43</xdr:row>
                    <xdr:rowOff>342900</xdr:rowOff>
                  </to>
                </anchor>
              </controlPr>
            </control>
          </mc:Choice>
        </mc:AlternateContent>
        <mc:AlternateContent xmlns:mc="http://schemas.openxmlformats.org/markup-compatibility/2006">
          <mc:Choice Requires="x14">
            <control shapeId="3074" r:id="rId9" name="Option Button 2">
              <controlPr defaultSize="0" autoFill="0" autoLine="0" autoPict="0">
                <anchor moveWithCells="1">
                  <from>
                    <xdr:col>4</xdr:col>
                    <xdr:colOff>209550</xdr:colOff>
                    <xdr:row>43</xdr:row>
                    <xdr:rowOff>133350</xdr:rowOff>
                  </from>
                  <to>
                    <xdr:col>4</xdr:col>
                    <xdr:colOff>419100</xdr:colOff>
                    <xdr:row>43</xdr:row>
                    <xdr:rowOff>323850</xdr:rowOff>
                  </to>
                </anchor>
              </controlPr>
            </control>
          </mc:Choice>
        </mc:AlternateContent>
        <mc:AlternateContent xmlns:mc="http://schemas.openxmlformats.org/markup-compatibility/2006">
          <mc:Choice Requires="x14">
            <control shapeId="3075" r:id="rId10" name="Option Button 3">
              <controlPr defaultSize="0" autoFill="0" autoLine="0" autoPict="0">
                <anchor moveWithCells="1">
                  <from>
                    <xdr:col>3</xdr:col>
                    <xdr:colOff>247650</xdr:colOff>
                    <xdr:row>43</xdr:row>
                    <xdr:rowOff>133350</xdr:rowOff>
                  </from>
                  <to>
                    <xdr:col>3</xdr:col>
                    <xdr:colOff>438150</xdr:colOff>
                    <xdr:row>43</xdr:row>
                    <xdr:rowOff>323850</xdr:rowOff>
                  </to>
                </anchor>
              </controlPr>
            </control>
          </mc:Choice>
        </mc:AlternateContent>
        <mc:AlternateContent xmlns:mc="http://schemas.openxmlformats.org/markup-compatibility/2006">
          <mc:Choice Requires="x14">
            <control shapeId="3076" r:id="rId11" name="Group Box 4">
              <controlPr defaultSize="0" autoFill="0" autoPict="0">
                <anchor moveWithCells="1">
                  <from>
                    <xdr:col>3</xdr:col>
                    <xdr:colOff>95250</xdr:colOff>
                    <xdr:row>43</xdr:row>
                    <xdr:rowOff>76200</xdr:rowOff>
                  </from>
                  <to>
                    <xdr:col>5</xdr:col>
                    <xdr:colOff>561975</xdr:colOff>
                    <xdr:row>43</xdr:row>
                    <xdr:rowOff>428625</xdr:rowOff>
                  </to>
                </anchor>
              </controlPr>
            </control>
          </mc:Choice>
        </mc:AlternateContent>
        <mc:AlternateContent xmlns:mc="http://schemas.openxmlformats.org/markup-compatibility/2006">
          <mc:Choice Requires="x14">
            <control shapeId="3077" r:id="rId12" name="Option Button 5">
              <controlPr defaultSize="0" autoFill="0" autoLine="0" autoPict="0">
                <anchor moveWithCells="1">
                  <from>
                    <xdr:col>5</xdr:col>
                    <xdr:colOff>247650</xdr:colOff>
                    <xdr:row>44</xdr:row>
                    <xdr:rowOff>133350</xdr:rowOff>
                  </from>
                  <to>
                    <xdr:col>5</xdr:col>
                    <xdr:colOff>438150</xdr:colOff>
                    <xdr:row>44</xdr:row>
                    <xdr:rowOff>342900</xdr:rowOff>
                  </to>
                </anchor>
              </controlPr>
            </control>
          </mc:Choice>
        </mc:AlternateContent>
        <mc:AlternateContent xmlns:mc="http://schemas.openxmlformats.org/markup-compatibility/2006">
          <mc:Choice Requires="x14">
            <control shapeId="3078" r:id="rId13" name="Option Button 6">
              <controlPr defaultSize="0" autoFill="0" autoLine="0" autoPict="0">
                <anchor moveWithCells="1">
                  <from>
                    <xdr:col>4</xdr:col>
                    <xdr:colOff>209550</xdr:colOff>
                    <xdr:row>44</xdr:row>
                    <xdr:rowOff>133350</xdr:rowOff>
                  </from>
                  <to>
                    <xdr:col>4</xdr:col>
                    <xdr:colOff>419100</xdr:colOff>
                    <xdr:row>44</xdr:row>
                    <xdr:rowOff>323850</xdr:rowOff>
                  </to>
                </anchor>
              </controlPr>
            </control>
          </mc:Choice>
        </mc:AlternateContent>
        <mc:AlternateContent xmlns:mc="http://schemas.openxmlformats.org/markup-compatibility/2006">
          <mc:Choice Requires="x14">
            <control shapeId="3079" r:id="rId14" name="Option Button 7">
              <controlPr defaultSize="0" autoFill="0" autoLine="0" autoPict="0">
                <anchor moveWithCells="1">
                  <from>
                    <xdr:col>3</xdr:col>
                    <xdr:colOff>247650</xdr:colOff>
                    <xdr:row>44</xdr:row>
                    <xdr:rowOff>133350</xdr:rowOff>
                  </from>
                  <to>
                    <xdr:col>3</xdr:col>
                    <xdr:colOff>438150</xdr:colOff>
                    <xdr:row>44</xdr:row>
                    <xdr:rowOff>323850</xdr:rowOff>
                  </to>
                </anchor>
              </controlPr>
            </control>
          </mc:Choice>
        </mc:AlternateContent>
        <mc:AlternateContent xmlns:mc="http://schemas.openxmlformats.org/markup-compatibility/2006">
          <mc:Choice Requires="x14">
            <control shapeId="3080" r:id="rId15" name="Group Box 8">
              <controlPr defaultSize="0" autoFill="0" autoPict="0">
                <anchor moveWithCells="1">
                  <from>
                    <xdr:col>3</xdr:col>
                    <xdr:colOff>95250</xdr:colOff>
                    <xdr:row>44</xdr:row>
                    <xdr:rowOff>76200</xdr:rowOff>
                  </from>
                  <to>
                    <xdr:col>5</xdr:col>
                    <xdr:colOff>561975</xdr:colOff>
                    <xdr:row>44</xdr:row>
                    <xdr:rowOff>419100</xdr:rowOff>
                  </to>
                </anchor>
              </controlPr>
            </control>
          </mc:Choice>
        </mc:AlternateContent>
        <mc:AlternateContent xmlns:mc="http://schemas.openxmlformats.org/markup-compatibility/2006">
          <mc:Choice Requires="x14">
            <control shapeId="3081" r:id="rId16" name="Option Button 9">
              <controlPr defaultSize="0" autoFill="0" autoLine="0" autoPict="0">
                <anchor moveWithCells="1">
                  <from>
                    <xdr:col>5</xdr:col>
                    <xdr:colOff>247650</xdr:colOff>
                    <xdr:row>45</xdr:row>
                    <xdr:rowOff>95250</xdr:rowOff>
                  </from>
                  <to>
                    <xdr:col>5</xdr:col>
                    <xdr:colOff>438150</xdr:colOff>
                    <xdr:row>45</xdr:row>
                    <xdr:rowOff>295275</xdr:rowOff>
                  </to>
                </anchor>
              </controlPr>
            </control>
          </mc:Choice>
        </mc:AlternateContent>
        <mc:AlternateContent xmlns:mc="http://schemas.openxmlformats.org/markup-compatibility/2006">
          <mc:Choice Requires="x14">
            <control shapeId="3082" r:id="rId17" name="Option Button 10">
              <controlPr defaultSize="0" autoFill="0" autoLine="0" autoPict="0">
                <anchor moveWithCells="1">
                  <from>
                    <xdr:col>4</xdr:col>
                    <xdr:colOff>209550</xdr:colOff>
                    <xdr:row>45</xdr:row>
                    <xdr:rowOff>76200</xdr:rowOff>
                  </from>
                  <to>
                    <xdr:col>4</xdr:col>
                    <xdr:colOff>419100</xdr:colOff>
                    <xdr:row>45</xdr:row>
                    <xdr:rowOff>295275</xdr:rowOff>
                  </to>
                </anchor>
              </controlPr>
            </control>
          </mc:Choice>
        </mc:AlternateContent>
        <mc:AlternateContent xmlns:mc="http://schemas.openxmlformats.org/markup-compatibility/2006">
          <mc:Choice Requires="x14">
            <control shapeId="3083" r:id="rId18" name="Option Button 11">
              <controlPr defaultSize="0" autoFill="0" autoLine="0" autoPict="0">
                <anchor moveWithCells="1">
                  <from>
                    <xdr:col>3</xdr:col>
                    <xdr:colOff>247650</xdr:colOff>
                    <xdr:row>45</xdr:row>
                    <xdr:rowOff>76200</xdr:rowOff>
                  </from>
                  <to>
                    <xdr:col>3</xdr:col>
                    <xdr:colOff>438150</xdr:colOff>
                    <xdr:row>45</xdr:row>
                    <xdr:rowOff>295275</xdr:rowOff>
                  </to>
                </anchor>
              </controlPr>
            </control>
          </mc:Choice>
        </mc:AlternateContent>
        <mc:AlternateContent xmlns:mc="http://schemas.openxmlformats.org/markup-compatibility/2006">
          <mc:Choice Requires="x14">
            <control shapeId="3084" r:id="rId19" name="Group Box 12">
              <controlPr defaultSize="0" autoFill="0" autoPict="0">
                <anchor moveWithCells="1">
                  <from>
                    <xdr:col>3</xdr:col>
                    <xdr:colOff>95250</xdr:colOff>
                    <xdr:row>45</xdr:row>
                    <xdr:rowOff>28575</xdr:rowOff>
                  </from>
                  <to>
                    <xdr:col>5</xdr:col>
                    <xdr:colOff>561975</xdr:colOff>
                    <xdr:row>45</xdr:row>
                    <xdr:rowOff>371475</xdr:rowOff>
                  </to>
                </anchor>
              </controlPr>
            </control>
          </mc:Choice>
        </mc:AlternateContent>
        <mc:AlternateContent xmlns:mc="http://schemas.openxmlformats.org/markup-compatibility/2006">
          <mc:Choice Requires="x14">
            <control shapeId="3085" r:id="rId20" name="Option Button 13">
              <controlPr defaultSize="0" autoFill="0" autoLine="0" autoPict="0">
                <anchor moveWithCells="1">
                  <from>
                    <xdr:col>5</xdr:col>
                    <xdr:colOff>247650</xdr:colOff>
                    <xdr:row>47</xdr:row>
                    <xdr:rowOff>133350</xdr:rowOff>
                  </from>
                  <to>
                    <xdr:col>5</xdr:col>
                    <xdr:colOff>438150</xdr:colOff>
                    <xdr:row>47</xdr:row>
                    <xdr:rowOff>323850</xdr:rowOff>
                  </to>
                </anchor>
              </controlPr>
            </control>
          </mc:Choice>
        </mc:AlternateContent>
        <mc:AlternateContent xmlns:mc="http://schemas.openxmlformats.org/markup-compatibility/2006">
          <mc:Choice Requires="x14">
            <control shapeId="3086" r:id="rId21" name="Option Button 14">
              <controlPr defaultSize="0" autoFill="0" autoLine="0" autoPict="0">
                <anchor moveWithCells="1">
                  <from>
                    <xdr:col>4</xdr:col>
                    <xdr:colOff>209550</xdr:colOff>
                    <xdr:row>47</xdr:row>
                    <xdr:rowOff>133350</xdr:rowOff>
                  </from>
                  <to>
                    <xdr:col>4</xdr:col>
                    <xdr:colOff>419100</xdr:colOff>
                    <xdr:row>47</xdr:row>
                    <xdr:rowOff>323850</xdr:rowOff>
                  </to>
                </anchor>
              </controlPr>
            </control>
          </mc:Choice>
        </mc:AlternateContent>
        <mc:AlternateContent xmlns:mc="http://schemas.openxmlformats.org/markup-compatibility/2006">
          <mc:Choice Requires="x14">
            <control shapeId="3087" r:id="rId22" name="Option Button 15">
              <controlPr defaultSize="0" autoFill="0" autoLine="0" autoPict="0">
                <anchor moveWithCells="1">
                  <from>
                    <xdr:col>3</xdr:col>
                    <xdr:colOff>247650</xdr:colOff>
                    <xdr:row>47</xdr:row>
                    <xdr:rowOff>133350</xdr:rowOff>
                  </from>
                  <to>
                    <xdr:col>3</xdr:col>
                    <xdr:colOff>438150</xdr:colOff>
                    <xdr:row>47</xdr:row>
                    <xdr:rowOff>323850</xdr:rowOff>
                  </to>
                </anchor>
              </controlPr>
            </control>
          </mc:Choice>
        </mc:AlternateContent>
        <mc:AlternateContent xmlns:mc="http://schemas.openxmlformats.org/markup-compatibility/2006">
          <mc:Choice Requires="x14">
            <control shapeId="3088" r:id="rId23" name="Group Box 16">
              <controlPr defaultSize="0" autoFill="0" autoPict="0">
                <anchor moveWithCells="1">
                  <from>
                    <xdr:col>3</xdr:col>
                    <xdr:colOff>95250</xdr:colOff>
                    <xdr:row>47</xdr:row>
                    <xdr:rowOff>76200</xdr:rowOff>
                  </from>
                  <to>
                    <xdr:col>5</xdr:col>
                    <xdr:colOff>561975</xdr:colOff>
                    <xdr:row>47</xdr:row>
                    <xdr:rowOff>419100</xdr:rowOff>
                  </to>
                </anchor>
              </controlPr>
            </control>
          </mc:Choice>
        </mc:AlternateContent>
        <mc:AlternateContent xmlns:mc="http://schemas.openxmlformats.org/markup-compatibility/2006">
          <mc:Choice Requires="x14">
            <control shapeId="3089" r:id="rId24" name="Option Button 17">
              <controlPr defaultSize="0" autoFill="0" autoLine="0" autoPict="0">
                <anchor moveWithCells="1">
                  <from>
                    <xdr:col>5</xdr:col>
                    <xdr:colOff>247650</xdr:colOff>
                    <xdr:row>48</xdr:row>
                    <xdr:rowOff>95250</xdr:rowOff>
                  </from>
                  <to>
                    <xdr:col>5</xdr:col>
                    <xdr:colOff>438150</xdr:colOff>
                    <xdr:row>48</xdr:row>
                    <xdr:rowOff>295275</xdr:rowOff>
                  </to>
                </anchor>
              </controlPr>
            </control>
          </mc:Choice>
        </mc:AlternateContent>
        <mc:AlternateContent xmlns:mc="http://schemas.openxmlformats.org/markup-compatibility/2006">
          <mc:Choice Requires="x14">
            <control shapeId="3090" r:id="rId25" name="Option Button 18">
              <controlPr defaultSize="0" autoFill="0" autoLine="0" autoPict="0">
                <anchor moveWithCells="1">
                  <from>
                    <xdr:col>4</xdr:col>
                    <xdr:colOff>209550</xdr:colOff>
                    <xdr:row>48</xdr:row>
                    <xdr:rowOff>95250</xdr:rowOff>
                  </from>
                  <to>
                    <xdr:col>4</xdr:col>
                    <xdr:colOff>419100</xdr:colOff>
                    <xdr:row>48</xdr:row>
                    <xdr:rowOff>295275</xdr:rowOff>
                  </to>
                </anchor>
              </controlPr>
            </control>
          </mc:Choice>
        </mc:AlternateContent>
        <mc:AlternateContent xmlns:mc="http://schemas.openxmlformats.org/markup-compatibility/2006">
          <mc:Choice Requires="x14">
            <control shapeId="3091" r:id="rId26" name="Option Button 19">
              <controlPr defaultSize="0" autoFill="0" autoLine="0" autoPict="0">
                <anchor moveWithCells="1">
                  <from>
                    <xdr:col>3</xdr:col>
                    <xdr:colOff>247650</xdr:colOff>
                    <xdr:row>48</xdr:row>
                    <xdr:rowOff>95250</xdr:rowOff>
                  </from>
                  <to>
                    <xdr:col>3</xdr:col>
                    <xdr:colOff>438150</xdr:colOff>
                    <xdr:row>48</xdr:row>
                    <xdr:rowOff>295275</xdr:rowOff>
                  </to>
                </anchor>
              </controlPr>
            </control>
          </mc:Choice>
        </mc:AlternateContent>
        <mc:AlternateContent xmlns:mc="http://schemas.openxmlformats.org/markup-compatibility/2006">
          <mc:Choice Requires="x14">
            <control shapeId="3092" r:id="rId27" name="Group Box 20">
              <controlPr defaultSize="0" autoFill="0" autoPict="0">
                <anchor moveWithCells="1">
                  <from>
                    <xdr:col>3</xdr:col>
                    <xdr:colOff>95250</xdr:colOff>
                    <xdr:row>48</xdr:row>
                    <xdr:rowOff>38100</xdr:rowOff>
                  </from>
                  <to>
                    <xdr:col>5</xdr:col>
                    <xdr:colOff>561975</xdr:colOff>
                    <xdr:row>48</xdr:row>
                    <xdr:rowOff>371475</xdr:rowOff>
                  </to>
                </anchor>
              </controlPr>
            </control>
          </mc:Choice>
        </mc:AlternateContent>
        <mc:AlternateContent xmlns:mc="http://schemas.openxmlformats.org/markup-compatibility/2006">
          <mc:Choice Requires="x14">
            <control shapeId="3097" r:id="rId28" name="Option Button 25">
              <controlPr defaultSize="0" autoFill="0" autoLine="0" autoPict="0">
                <anchor moveWithCells="1">
                  <from>
                    <xdr:col>5</xdr:col>
                    <xdr:colOff>228600</xdr:colOff>
                    <xdr:row>52</xdr:row>
                    <xdr:rowOff>533400</xdr:rowOff>
                  </from>
                  <to>
                    <xdr:col>5</xdr:col>
                    <xdr:colOff>428625</xdr:colOff>
                    <xdr:row>52</xdr:row>
                    <xdr:rowOff>723900</xdr:rowOff>
                  </to>
                </anchor>
              </controlPr>
            </control>
          </mc:Choice>
        </mc:AlternateContent>
        <mc:AlternateContent xmlns:mc="http://schemas.openxmlformats.org/markup-compatibility/2006">
          <mc:Choice Requires="x14">
            <control shapeId="3098" r:id="rId29" name="Option Button 26">
              <controlPr defaultSize="0" autoFill="0" autoLine="0" autoPict="0">
                <anchor moveWithCells="1">
                  <from>
                    <xdr:col>4</xdr:col>
                    <xdr:colOff>190500</xdr:colOff>
                    <xdr:row>52</xdr:row>
                    <xdr:rowOff>533400</xdr:rowOff>
                  </from>
                  <to>
                    <xdr:col>4</xdr:col>
                    <xdr:colOff>400050</xdr:colOff>
                    <xdr:row>52</xdr:row>
                    <xdr:rowOff>723900</xdr:rowOff>
                  </to>
                </anchor>
              </controlPr>
            </control>
          </mc:Choice>
        </mc:AlternateContent>
        <mc:AlternateContent xmlns:mc="http://schemas.openxmlformats.org/markup-compatibility/2006">
          <mc:Choice Requires="x14">
            <control shapeId="3099" r:id="rId30" name="Option Button 27">
              <controlPr defaultSize="0" autoFill="0" autoLine="0" autoPict="0">
                <anchor moveWithCells="1">
                  <from>
                    <xdr:col>3</xdr:col>
                    <xdr:colOff>228600</xdr:colOff>
                    <xdr:row>52</xdr:row>
                    <xdr:rowOff>533400</xdr:rowOff>
                  </from>
                  <to>
                    <xdr:col>3</xdr:col>
                    <xdr:colOff>419100</xdr:colOff>
                    <xdr:row>52</xdr:row>
                    <xdr:rowOff>723900</xdr:rowOff>
                  </to>
                </anchor>
              </controlPr>
            </control>
          </mc:Choice>
        </mc:AlternateContent>
        <mc:AlternateContent xmlns:mc="http://schemas.openxmlformats.org/markup-compatibility/2006">
          <mc:Choice Requires="x14">
            <control shapeId="3100" r:id="rId31" name="Group Box 28">
              <controlPr defaultSize="0" autoFill="0" autoPict="0">
                <anchor moveWithCells="1">
                  <from>
                    <xdr:col>3</xdr:col>
                    <xdr:colOff>76200</xdr:colOff>
                    <xdr:row>52</xdr:row>
                    <xdr:rowOff>476250</xdr:rowOff>
                  </from>
                  <to>
                    <xdr:col>5</xdr:col>
                    <xdr:colOff>542925</xdr:colOff>
                    <xdr:row>52</xdr:row>
                    <xdr:rowOff>866775</xdr:rowOff>
                  </to>
                </anchor>
              </controlPr>
            </control>
          </mc:Choice>
        </mc:AlternateContent>
        <mc:AlternateContent xmlns:mc="http://schemas.openxmlformats.org/markup-compatibility/2006">
          <mc:Choice Requires="x14">
            <control shapeId="3101" r:id="rId32" name="Option Button 29">
              <controlPr defaultSize="0" autoFill="0" autoLine="0" autoPict="0">
                <anchor moveWithCells="1">
                  <from>
                    <xdr:col>5</xdr:col>
                    <xdr:colOff>247650</xdr:colOff>
                    <xdr:row>55</xdr:row>
                    <xdr:rowOff>95250</xdr:rowOff>
                  </from>
                  <to>
                    <xdr:col>5</xdr:col>
                    <xdr:colOff>438150</xdr:colOff>
                    <xdr:row>55</xdr:row>
                    <xdr:rowOff>295275</xdr:rowOff>
                  </to>
                </anchor>
              </controlPr>
            </control>
          </mc:Choice>
        </mc:AlternateContent>
        <mc:AlternateContent xmlns:mc="http://schemas.openxmlformats.org/markup-compatibility/2006">
          <mc:Choice Requires="x14">
            <control shapeId="3102" r:id="rId33" name="Option Button 30">
              <controlPr defaultSize="0" autoFill="0" autoLine="0" autoPict="0">
                <anchor moveWithCells="1">
                  <from>
                    <xdr:col>4</xdr:col>
                    <xdr:colOff>209550</xdr:colOff>
                    <xdr:row>55</xdr:row>
                    <xdr:rowOff>76200</xdr:rowOff>
                  </from>
                  <to>
                    <xdr:col>4</xdr:col>
                    <xdr:colOff>419100</xdr:colOff>
                    <xdr:row>55</xdr:row>
                    <xdr:rowOff>295275</xdr:rowOff>
                  </to>
                </anchor>
              </controlPr>
            </control>
          </mc:Choice>
        </mc:AlternateContent>
        <mc:AlternateContent xmlns:mc="http://schemas.openxmlformats.org/markup-compatibility/2006">
          <mc:Choice Requires="x14">
            <control shapeId="3103" r:id="rId34" name="Option Button 31">
              <controlPr defaultSize="0" autoFill="0" autoLine="0" autoPict="0">
                <anchor moveWithCells="1">
                  <from>
                    <xdr:col>3</xdr:col>
                    <xdr:colOff>247650</xdr:colOff>
                    <xdr:row>55</xdr:row>
                    <xdr:rowOff>76200</xdr:rowOff>
                  </from>
                  <to>
                    <xdr:col>3</xdr:col>
                    <xdr:colOff>438150</xdr:colOff>
                    <xdr:row>55</xdr:row>
                    <xdr:rowOff>295275</xdr:rowOff>
                  </to>
                </anchor>
              </controlPr>
            </control>
          </mc:Choice>
        </mc:AlternateContent>
        <mc:AlternateContent xmlns:mc="http://schemas.openxmlformats.org/markup-compatibility/2006">
          <mc:Choice Requires="x14">
            <control shapeId="3104" r:id="rId35" name="Group Box 32">
              <controlPr defaultSize="0" autoFill="0" autoPict="0">
                <anchor moveWithCells="1">
                  <from>
                    <xdr:col>3</xdr:col>
                    <xdr:colOff>95250</xdr:colOff>
                    <xdr:row>55</xdr:row>
                    <xdr:rowOff>28575</xdr:rowOff>
                  </from>
                  <to>
                    <xdr:col>5</xdr:col>
                    <xdr:colOff>561975</xdr:colOff>
                    <xdr:row>55</xdr:row>
                    <xdr:rowOff>371475</xdr:rowOff>
                  </to>
                </anchor>
              </controlPr>
            </control>
          </mc:Choice>
        </mc:AlternateContent>
        <mc:AlternateContent xmlns:mc="http://schemas.openxmlformats.org/markup-compatibility/2006">
          <mc:Choice Requires="x14">
            <control shapeId="3105" r:id="rId36" name="Option Button 33">
              <controlPr defaultSize="0" autoFill="0" autoLine="0" autoPict="0">
                <anchor moveWithCells="1">
                  <from>
                    <xdr:col>5</xdr:col>
                    <xdr:colOff>266700</xdr:colOff>
                    <xdr:row>56</xdr:row>
                    <xdr:rowOff>952500</xdr:rowOff>
                  </from>
                  <to>
                    <xdr:col>5</xdr:col>
                    <xdr:colOff>457200</xdr:colOff>
                    <xdr:row>56</xdr:row>
                    <xdr:rowOff>1162050</xdr:rowOff>
                  </to>
                </anchor>
              </controlPr>
            </control>
          </mc:Choice>
        </mc:AlternateContent>
        <mc:AlternateContent xmlns:mc="http://schemas.openxmlformats.org/markup-compatibility/2006">
          <mc:Choice Requires="x14">
            <control shapeId="3106" r:id="rId37" name="Option Button 34">
              <controlPr defaultSize="0" autoFill="0" autoLine="0" autoPict="0">
                <anchor moveWithCells="1">
                  <from>
                    <xdr:col>4</xdr:col>
                    <xdr:colOff>228600</xdr:colOff>
                    <xdr:row>56</xdr:row>
                    <xdr:rowOff>952500</xdr:rowOff>
                  </from>
                  <to>
                    <xdr:col>4</xdr:col>
                    <xdr:colOff>438150</xdr:colOff>
                    <xdr:row>56</xdr:row>
                    <xdr:rowOff>1162050</xdr:rowOff>
                  </to>
                </anchor>
              </controlPr>
            </control>
          </mc:Choice>
        </mc:AlternateContent>
        <mc:AlternateContent xmlns:mc="http://schemas.openxmlformats.org/markup-compatibility/2006">
          <mc:Choice Requires="x14">
            <control shapeId="3107" r:id="rId38" name="Option Button 35">
              <controlPr defaultSize="0" autoFill="0" autoLine="0" autoPict="0">
                <anchor moveWithCells="1">
                  <from>
                    <xdr:col>3</xdr:col>
                    <xdr:colOff>266700</xdr:colOff>
                    <xdr:row>56</xdr:row>
                    <xdr:rowOff>952500</xdr:rowOff>
                  </from>
                  <to>
                    <xdr:col>3</xdr:col>
                    <xdr:colOff>457200</xdr:colOff>
                    <xdr:row>56</xdr:row>
                    <xdr:rowOff>1162050</xdr:rowOff>
                  </to>
                </anchor>
              </controlPr>
            </control>
          </mc:Choice>
        </mc:AlternateContent>
        <mc:AlternateContent xmlns:mc="http://schemas.openxmlformats.org/markup-compatibility/2006">
          <mc:Choice Requires="x14">
            <control shapeId="3108" r:id="rId39" name="Group Box 36">
              <controlPr defaultSize="0" autoFill="0" autoPict="0">
                <anchor moveWithCells="1">
                  <from>
                    <xdr:col>3</xdr:col>
                    <xdr:colOff>114300</xdr:colOff>
                    <xdr:row>56</xdr:row>
                    <xdr:rowOff>895350</xdr:rowOff>
                  </from>
                  <to>
                    <xdr:col>5</xdr:col>
                    <xdr:colOff>571500</xdr:colOff>
                    <xdr:row>56</xdr:row>
                    <xdr:rowOff>1266825</xdr:rowOff>
                  </to>
                </anchor>
              </controlPr>
            </control>
          </mc:Choice>
        </mc:AlternateContent>
        <mc:AlternateContent xmlns:mc="http://schemas.openxmlformats.org/markup-compatibility/2006">
          <mc:Choice Requires="x14">
            <control shapeId="3109" r:id="rId40" name="Option Button 37">
              <controlPr defaultSize="0" autoFill="0" autoLine="0" autoPict="0">
                <anchor moveWithCells="1">
                  <from>
                    <xdr:col>5</xdr:col>
                    <xdr:colOff>247650</xdr:colOff>
                    <xdr:row>58</xdr:row>
                    <xdr:rowOff>133350</xdr:rowOff>
                  </from>
                  <to>
                    <xdr:col>5</xdr:col>
                    <xdr:colOff>438150</xdr:colOff>
                    <xdr:row>58</xdr:row>
                    <xdr:rowOff>342900</xdr:rowOff>
                  </to>
                </anchor>
              </controlPr>
            </control>
          </mc:Choice>
        </mc:AlternateContent>
        <mc:AlternateContent xmlns:mc="http://schemas.openxmlformats.org/markup-compatibility/2006">
          <mc:Choice Requires="x14">
            <control shapeId="3110" r:id="rId41" name="Option Button 38">
              <controlPr defaultSize="0" autoFill="0" autoLine="0" autoPict="0">
                <anchor moveWithCells="1">
                  <from>
                    <xdr:col>4</xdr:col>
                    <xdr:colOff>209550</xdr:colOff>
                    <xdr:row>58</xdr:row>
                    <xdr:rowOff>133350</xdr:rowOff>
                  </from>
                  <to>
                    <xdr:col>4</xdr:col>
                    <xdr:colOff>419100</xdr:colOff>
                    <xdr:row>58</xdr:row>
                    <xdr:rowOff>342900</xdr:rowOff>
                  </to>
                </anchor>
              </controlPr>
            </control>
          </mc:Choice>
        </mc:AlternateContent>
        <mc:AlternateContent xmlns:mc="http://schemas.openxmlformats.org/markup-compatibility/2006">
          <mc:Choice Requires="x14">
            <control shapeId="3111" r:id="rId42" name="Option Button 39">
              <controlPr defaultSize="0" autoFill="0" autoLine="0" autoPict="0">
                <anchor moveWithCells="1">
                  <from>
                    <xdr:col>3</xdr:col>
                    <xdr:colOff>247650</xdr:colOff>
                    <xdr:row>58</xdr:row>
                    <xdr:rowOff>133350</xdr:rowOff>
                  </from>
                  <to>
                    <xdr:col>3</xdr:col>
                    <xdr:colOff>438150</xdr:colOff>
                    <xdr:row>58</xdr:row>
                    <xdr:rowOff>342900</xdr:rowOff>
                  </to>
                </anchor>
              </controlPr>
            </control>
          </mc:Choice>
        </mc:AlternateContent>
        <mc:AlternateContent xmlns:mc="http://schemas.openxmlformats.org/markup-compatibility/2006">
          <mc:Choice Requires="x14">
            <control shapeId="3112" r:id="rId43" name="Group Box 40">
              <controlPr defaultSize="0" autoFill="0" autoPict="0">
                <anchor moveWithCells="1">
                  <from>
                    <xdr:col>3</xdr:col>
                    <xdr:colOff>95250</xdr:colOff>
                    <xdr:row>58</xdr:row>
                    <xdr:rowOff>76200</xdr:rowOff>
                  </from>
                  <to>
                    <xdr:col>5</xdr:col>
                    <xdr:colOff>561975</xdr:colOff>
                    <xdr:row>58</xdr:row>
                    <xdr:rowOff>419100</xdr:rowOff>
                  </to>
                </anchor>
              </controlPr>
            </control>
          </mc:Choice>
        </mc:AlternateContent>
        <mc:AlternateContent xmlns:mc="http://schemas.openxmlformats.org/markup-compatibility/2006">
          <mc:Choice Requires="x14">
            <control shapeId="3113" r:id="rId44" name="Option Button 41">
              <controlPr defaultSize="0" autoFill="0" autoLine="0" autoPict="0">
                <anchor moveWithCells="1">
                  <from>
                    <xdr:col>5</xdr:col>
                    <xdr:colOff>247650</xdr:colOff>
                    <xdr:row>59</xdr:row>
                    <xdr:rowOff>133350</xdr:rowOff>
                  </from>
                  <to>
                    <xdr:col>5</xdr:col>
                    <xdr:colOff>438150</xdr:colOff>
                    <xdr:row>59</xdr:row>
                    <xdr:rowOff>342900</xdr:rowOff>
                  </to>
                </anchor>
              </controlPr>
            </control>
          </mc:Choice>
        </mc:AlternateContent>
        <mc:AlternateContent xmlns:mc="http://schemas.openxmlformats.org/markup-compatibility/2006">
          <mc:Choice Requires="x14">
            <control shapeId="3114" r:id="rId45" name="Option Button 42">
              <controlPr defaultSize="0" autoFill="0" autoLine="0" autoPict="0">
                <anchor moveWithCells="1">
                  <from>
                    <xdr:col>4</xdr:col>
                    <xdr:colOff>209550</xdr:colOff>
                    <xdr:row>59</xdr:row>
                    <xdr:rowOff>133350</xdr:rowOff>
                  </from>
                  <to>
                    <xdr:col>4</xdr:col>
                    <xdr:colOff>419100</xdr:colOff>
                    <xdr:row>59</xdr:row>
                    <xdr:rowOff>342900</xdr:rowOff>
                  </to>
                </anchor>
              </controlPr>
            </control>
          </mc:Choice>
        </mc:AlternateContent>
        <mc:AlternateContent xmlns:mc="http://schemas.openxmlformats.org/markup-compatibility/2006">
          <mc:Choice Requires="x14">
            <control shapeId="3115" r:id="rId46" name="Option Button 43">
              <controlPr defaultSize="0" autoFill="0" autoLine="0" autoPict="0">
                <anchor moveWithCells="1">
                  <from>
                    <xdr:col>3</xdr:col>
                    <xdr:colOff>247650</xdr:colOff>
                    <xdr:row>59</xdr:row>
                    <xdr:rowOff>133350</xdr:rowOff>
                  </from>
                  <to>
                    <xdr:col>3</xdr:col>
                    <xdr:colOff>438150</xdr:colOff>
                    <xdr:row>59</xdr:row>
                    <xdr:rowOff>342900</xdr:rowOff>
                  </to>
                </anchor>
              </controlPr>
            </control>
          </mc:Choice>
        </mc:AlternateContent>
        <mc:AlternateContent xmlns:mc="http://schemas.openxmlformats.org/markup-compatibility/2006">
          <mc:Choice Requires="x14">
            <control shapeId="3116" r:id="rId47" name="Group Box 44">
              <controlPr defaultSize="0" autoFill="0" autoPict="0">
                <anchor moveWithCells="1">
                  <from>
                    <xdr:col>3</xdr:col>
                    <xdr:colOff>95250</xdr:colOff>
                    <xdr:row>59</xdr:row>
                    <xdr:rowOff>76200</xdr:rowOff>
                  </from>
                  <to>
                    <xdr:col>5</xdr:col>
                    <xdr:colOff>561975</xdr:colOff>
                    <xdr:row>59</xdr:row>
                    <xdr:rowOff>419100</xdr:rowOff>
                  </to>
                </anchor>
              </controlPr>
            </control>
          </mc:Choice>
        </mc:AlternateContent>
        <mc:AlternateContent xmlns:mc="http://schemas.openxmlformats.org/markup-compatibility/2006">
          <mc:Choice Requires="x14">
            <control shapeId="3117" r:id="rId48" name="Option Button 45">
              <controlPr defaultSize="0" autoFill="0" autoLine="0" autoPict="0">
                <anchor moveWithCells="1">
                  <from>
                    <xdr:col>5</xdr:col>
                    <xdr:colOff>247650</xdr:colOff>
                    <xdr:row>60</xdr:row>
                    <xdr:rowOff>133350</xdr:rowOff>
                  </from>
                  <to>
                    <xdr:col>5</xdr:col>
                    <xdr:colOff>438150</xdr:colOff>
                    <xdr:row>60</xdr:row>
                    <xdr:rowOff>342900</xdr:rowOff>
                  </to>
                </anchor>
              </controlPr>
            </control>
          </mc:Choice>
        </mc:AlternateContent>
        <mc:AlternateContent xmlns:mc="http://schemas.openxmlformats.org/markup-compatibility/2006">
          <mc:Choice Requires="x14">
            <control shapeId="3118" r:id="rId49" name="Option Button 46">
              <controlPr defaultSize="0" autoFill="0" autoLine="0" autoPict="0">
                <anchor moveWithCells="1">
                  <from>
                    <xdr:col>4</xdr:col>
                    <xdr:colOff>209550</xdr:colOff>
                    <xdr:row>60</xdr:row>
                    <xdr:rowOff>133350</xdr:rowOff>
                  </from>
                  <to>
                    <xdr:col>4</xdr:col>
                    <xdr:colOff>419100</xdr:colOff>
                    <xdr:row>60</xdr:row>
                    <xdr:rowOff>323850</xdr:rowOff>
                  </to>
                </anchor>
              </controlPr>
            </control>
          </mc:Choice>
        </mc:AlternateContent>
        <mc:AlternateContent xmlns:mc="http://schemas.openxmlformats.org/markup-compatibility/2006">
          <mc:Choice Requires="x14">
            <control shapeId="3119" r:id="rId50" name="Option Button 47">
              <controlPr defaultSize="0" autoFill="0" autoLine="0" autoPict="0">
                <anchor moveWithCells="1">
                  <from>
                    <xdr:col>3</xdr:col>
                    <xdr:colOff>247650</xdr:colOff>
                    <xdr:row>60</xdr:row>
                    <xdr:rowOff>133350</xdr:rowOff>
                  </from>
                  <to>
                    <xdr:col>3</xdr:col>
                    <xdr:colOff>438150</xdr:colOff>
                    <xdr:row>60</xdr:row>
                    <xdr:rowOff>323850</xdr:rowOff>
                  </to>
                </anchor>
              </controlPr>
            </control>
          </mc:Choice>
        </mc:AlternateContent>
        <mc:AlternateContent xmlns:mc="http://schemas.openxmlformats.org/markup-compatibility/2006">
          <mc:Choice Requires="x14">
            <control shapeId="3120" r:id="rId51" name="Group Box 48">
              <controlPr defaultSize="0" autoFill="0" autoPict="0">
                <anchor moveWithCells="1">
                  <from>
                    <xdr:col>3</xdr:col>
                    <xdr:colOff>95250</xdr:colOff>
                    <xdr:row>60</xdr:row>
                    <xdr:rowOff>76200</xdr:rowOff>
                  </from>
                  <to>
                    <xdr:col>5</xdr:col>
                    <xdr:colOff>561975</xdr:colOff>
                    <xdr:row>60</xdr:row>
                    <xdr:rowOff>419100</xdr:rowOff>
                  </to>
                </anchor>
              </controlPr>
            </control>
          </mc:Choice>
        </mc:AlternateContent>
        <mc:AlternateContent xmlns:mc="http://schemas.openxmlformats.org/markup-compatibility/2006">
          <mc:Choice Requires="x14">
            <control shapeId="3121" r:id="rId52" name="Option Button 49">
              <controlPr defaultSize="0" autoFill="0" autoLine="0" autoPict="0">
                <anchor moveWithCells="1">
                  <from>
                    <xdr:col>5</xdr:col>
                    <xdr:colOff>247650</xdr:colOff>
                    <xdr:row>62</xdr:row>
                    <xdr:rowOff>133350</xdr:rowOff>
                  </from>
                  <to>
                    <xdr:col>5</xdr:col>
                    <xdr:colOff>438150</xdr:colOff>
                    <xdr:row>62</xdr:row>
                    <xdr:rowOff>342900</xdr:rowOff>
                  </to>
                </anchor>
              </controlPr>
            </control>
          </mc:Choice>
        </mc:AlternateContent>
        <mc:AlternateContent xmlns:mc="http://schemas.openxmlformats.org/markup-compatibility/2006">
          <mc:Choice Requires="x14">
            <control shapeId="3122" r:id="rId53" name="Option Button 50">
              <controlPr defaultSize="0" autoFill="0" autoLine="0" autoPict="0">
                <anchor moveWithCells="1">
                  <from>
                    <xdr:col>4</xdr:col>
                    <xdr:colOff>209550</xdr:colOff>
                    <xdr:row>62</xdr:row>
                    <xdr:rowOff>133350</xdr:rowOff>
                  </from>
                  <to>
                    <xdr:col>4</xdr:col>
                    <xdr:colOff>419100</xdr:colOff>
                    <xdr:row>62</xdr:row>
                    <xdr:rowOff>323850</xdr:rowOff>
                  </to>
                </anchor>
              </controlPr>
            </control>
          </mc:Choice>
        </mc:AlternateContent>
        <mc:AlternateContent xmlns:mc="http://schemas.openxmlformats.org/markup-compatibility/2006">
          <mc:Choice Requires="x14">
            <control shapeId="3123" r:id="rId54" name="Option Button 51">
              <controlPr defaultSize="0" autoFill="0" autoLine="0" autoPict="0">
                <anchor moveWithCells="1">
                  <from>
                    <xdr:col>3</xdr:col>
                    <xdr:colOff>247650</xdr:colOff>
                    <xdr:row>62</xdr:row>
                    <xdr:rowOff>133350</xdr:rowOff>
                  </from>
                  <to>
                    <xdr:col>3</xdr:col>
                    <xdr:colOff>438150</xdr:colOff>
                    <xdr:row>62</xdr:row>
                    <xdr:rowOff>323850</xdr:rowOff>
                  </to>
                </anchor>
              </controlPr>
            </control>
          </mc:Choice>
        </mc:AlternateContent>
        <mc:AlternateContent xmlns:mc="http://schemas.openxmlformats.org/markup-compatibility/2006">
          <mc:Choice Requires="x14">
            <control shapeId="3124" r:id="rId55" name="Group Box 52">
              <controlPr defaultSize="0" autoFill="0" autoPict="0">
                <anchor moveWithCells="1">
                  <from>
                    <xdr:col>3</xdr:col>
                    <xdr:colOff>95250</xdr:colOff>
                    <xdr:row>62</xdr:row>
                    <xdr:rowOff>76200</xdr:rowOff>
                  </from>
                  <to>
                    <xdr:col>5</xdr:col>
                    <xdr:colOff>561975</xdr:colOff>
                    <xdr:row>62</xdr:row>
                    <xdr:rowOff>419100</xdr:rowOff>
                  </to>
                </anchor>
              </controlPr>
            </control>
          </mc:Choice>
        </mc:AlternateContent>
        <mc:AlternateContent xmlns:mc="http://schemas.openxmlformats.org/markup-compatibility/2006">
          <mc:Choice Requires="x14">
            <control shapeId="3125" r:id="rId56" name="Option Button 53">
              <controlPr defaultSize="0" autoFill="0" autoLine="0" autoPict="0">
                <anchor moveWithCells="1">
                  <from>
                    <xdr:col>5</xdr:col>
                    <xdr:colOff>247650</xdr:colOff>
                    <xdr:row>65</xdr:row>
                    <xdr:rowOff>104775</xdr:rowOff>
                  </from>
                  <to>
                    <xdr:col>5</xdr:col>
                    <xdr:colOff>438150</xdr:colOff>
                    <xdr:row>65</xdr:row>
                    <xdr:rowOff>304800</xdr:rowOff>
                  </to>
                </anchor>
              </controlPr>
            </control>
          </mc:Choice>
        </mc:AlternateContent>
        <mc:AlternateContent xmlns:mc="http://schemas.openxmlformats.org/markup-compatibility/2006">
          <mc:Choice Requires="x14">
            <control shapeId="3126" r:id="rId57" name="Option Button 54">
              <controlPr defaultSize="0" autoFill="0" autoLine="0" autoPict="0">
                <anchor moveWithCells="1">
                  <from>
                    <xdr:col>4</xdr:col>
                    <xdr:colOff>209550</xdr:colOff>
                    <xdr:row>65</xdr:row>
                    <xdr:rowOff>104775</xdr:rowOff>
                  </from>
                  <to>
                    <xdr:col>4</xdr:col>
                    <xdr:colOff>419100</xdr:colOff>
                    <xdr:row>65</xdr:row>
                    <xdr:rowOff>304800</xdr:rowOff>
                  </to>
                </anchor>
              </controlPr>
            </control>
          </mc:Choice>
        </mc:AlternateContent>
        <mc:AlternateContent xmlns:mc="http://schemas.openxmlformats.org/markup-compatibility/2006">
          <mc:Choice Requires="x14">
            <control shapeId="3127" r:id="rId58" name="Option Button 55">
              <controlPr defaultSize="0" autoFill="0" autoLine="0" autoPict="0">
                <anchor moveWithCells="1">
                  <from>
                    <xdr:col>3</xdr:col>
                    <xdr:colOff>247650</xdr:colOff>
                    <xdr:row>65</xdr:row>
                    <xdr:rowOff>104775</xdr:rowOff>
                  </from>
                  <to>
                    <xdr:col>3</xdr:col>
                    <xdr:colOff>438150</xdr:colOff>
                    <xdr:row>65</xdr:row>
                    <xdr:rowOff>304800</xdr:rowOff>
                  </to>
                </anchor>
              </controlPr>
            </control>
          </mc:Choice>
        </mc:AlternateContent>
        <mc:AlternateContent xmlns:mc="http://schemas.openxmlformats.org/markup-compatibility/2006">
          <mc:Choice Requires="x14">
            <control shapeId="3128" r:id="rId59" name="Group Box 56">
              <controlPr defaultSize="0" autoFill="0" autoPict="0">
                <anchor moveWithCells="1">
                  <from>
                    <xdr:col>3</xdr:col>
                    <xdr:colOff>95250</xdr:colOff>
                    <xdr:row>65</xdr:row>
                    <xdr:rowOff>47625</xdr:rowOff>
                  </from>
                  <to>
                    <xdr:col>5</xdr:col>
                    <xdr:colOff>561975</xdr:colOff>
                    <xdr:row>65</xdr:row>
                    <xdr:rowOff>428625</xdr:rowOff>
                  </to>
                </anchor>
              </controlPr>
            </control>
          </mc:Choice>
        </mc:AlternateContent>
        <mc:AlternateContent xmlns:mc="http://schemas.openxmlformats.org/markup-compatibility/2006">
          <mc:Choice Requires="x14">
            <control shapeId="3129" r:id="rId60" name="Option Button 57">
              <controlPr defaultSize="0" autoFill="0" autoLine="0" autoPict="0">
                <anchor moveWithCells="1">
                  <from>
                    <xdr:col>5</xdr:col>
                    <xdr:colOff>247650</xdr:colOff>
                    <xdr:row>66</xdr:row>
                    <xdr:rowOff>133350</xdr:rowOff>
                  </from>
                  <to>
                    <xdr:col>5</xdr:col>
                    <xdr:colOff>438150</xdr:colOff>
                    <xdr:row>66</xdr:row>
                    <xdr:rowOff>342900</xdr:rowOff>
                  </to>
                </anchor>
              </controlPr>
            </control>
          </mc:Choice>
        </mc:AlternateContent>
        <mc:AlternateContent xmlns:mc="http://schemas.openxmlformats.org/markup-compatibility/2006">
          <mc:Choice Requires="x14">
            <control shapeId="3130" r:id="rId61" name="Option Button 58">
              <controlPr defaultSize="0" autoFill="0" autoLine="0" autoPict="0">
                <anchor moveWithCells="1">
                  <from>
                    <xdr:col>4</xdr:col>
                    <xdr:colOff>209550</xdr:colOff>
                    <xdr:row>66</xdr:row>
                    <xdr:rowOff>133350</xdr:rowOff>
                  </from>
                  <to>
                    <xdr:col>4</xdr:col>
                    <xdr:colOff>419100</xdr:colOff>
                    <xdr:row>66</xdr:row>
                    <xdr:rowOff>323850</xdr:rowOff>
                  </to>
                </anchor>
              </controlPr>
            </control>
          </mc:Choice>
        </mc:AlternateContent>
        <mc:AlternateContent xmlns:mc="http://schemas.openxmlformats.org/markup-compatibility/2006">
          <mc:Choice Requires="x14">
            <control shapeId="3131" r:id="rId62" name="Option Button 59">
              <controlPr defaultSize="0" autoFill="0" autoLine="0" autoPict="0">
                <anchor moveWithCells="1">
                  <from>
                    <xdr:col>3</xdr:col>
                    <xdr:colOff>247650</xdr:colOff>
                    <xdr:row>66</xdr:row>
                    <xdr:rowOff>133350</xdr:rowOff>
                  </from>
                  <to>
                    <xdr:col>3</xdr:col>
                    <xdr:colOff>438150</xdr:colOff>
                    <xdr:row>66</xdr:row>
                    <xdr:rowOff>323850</xdr:rowOff>
                  </to>
                </anchor>
              </controlPr>
            </control>
          </mc:Choice>
        </mc:AlternateContent>
        <mc:AlternateContent xmlns:mc="http://schemas.openxmlformats.org/markup-compatibility/2006">
          <mc:Choice Requires="x14">
            <control shapeId="3132" r:id="rId63" name="Group Box 60">
              <controlPr defaultSize="0" autoFill="0" autoPict="0">
                <anchor moveWithCells="1">
                  <from>
                    <xdr:col>3</xdr:col>
                    <xdr:colOff>95250</xdr:colOff>
                    <xdr:row>66</xdr:row>
                    <xdr:rowOff>76200</xdr:rowOff>
                  </from>
                  <to>
                    <xdr:col>5</xdr:col>
                    <xdr:colOff>561975</xdr:colOff>
                    <xdr:row>66</xdr:row>
                    <xdr:rowOff>447675</xdr:rowOff>
                  </to>
                </anchor>
              </controlPr>
            </control>
          </mc:Choice>
        </mc:AlternateContent>
        <mc:AlternateContent xmlns:mc="http://schemas.openxmlformats.org/markup-compatibility/2006">
          <mc:Choice Requires="x14">
            <control shapeId="3133" r:id="rId64" name="Option Button 61">
              <controlPr defaultSize="0" autoFill="0" autoLine="0" autoPict="0">
                <anchor moveWithCells="1">
                  <from>
                    <xdr:col>5</xdr:col>
                    <xdr:colOff>247650</xdr:colOff>
                    <xdr:row>67</xdr:row>
                    <xdr:rowOff>133350</xdr:rowOff>
                  </from>
                  <to>
                    <xdr:col>5</xdr:col>
                    <xdr:colOff>438150</xdr:colOff>
                    <xdr:row>67</xdr:row>
                    <xdr:rowOff>342900</xdr:rowOff>
                  </to>
                </anchor>
              </controlPr>
            </control>
          </mc:Choice>
        </mc:AlternateContent>
        <mc:AlternateContent xmlns:mc="http://schemas.openxmlformats.org/markup-compatibility/2006">
          <mc:Choice Requires="x14">
            <control shapeId="3134" r:id="rId65" name="Option Button 62">
              <controlPr defaultSize="0" autoFill="0" autoLine="0" autoPict="0">
                <anchor moveWithCells="1">
                  <from>
                    <xdr:col>4</xdr:col>
                    <xdr:colOff>209550</xdr:colOff>
                    <xdr:row>67</xdr:row>
                    <xdr:rowOff>133350</xdr:rowOff>
                  </from>
                  <to>
                    <xdr:col>4</xdr:col>
                    <xdr:colOff>419100</xdr:colOff>
                    <xdr:row>67</xdr:row>
                    <xdr:rowOff>323850</xdr:rowOff>
                  </to>
                </anchor>
              </controlPr>
            </control>
          </mc:Choice>
        </mc:AlternateContent>
        <mc:AlternateContent xmlns:mc="http://schemas.openxmlformats.org/markup-compatibility/2006">
          <mc:Choice Requires="x14">
            <control shapeId="3135" r:id="rId66" name="Option Button 63">
              <controlPr defaultSize="0" autoFill="0" autoLine="0" autoPict="0">
                <anchor moveWithCells="1">
                  <from>
                    <xdr:col>3</xdr:col>
                    <xdr:colOff>247650</xdr:colOff>
                    <xdr:row>67</xdr:row>
                    <xdr:rowOff>133350</xdr:rowOff>
                  </from>
                  <to>
                    <xdr:col>3</xdr:col>
                    <xdr:colOff>438150</xdr:colOff>
                    <xdr:row>67</xdr:row>
                    <xdr:rowOff>323850</xdr:rowOff>
                  </to>
                </anchor>
              </controlPr>
            </control>
          </mc:Choice>
        </mc:AlternateContent>
        <mc:AlternateContent xmlns:mc="http://schemas.openxmlformats.org/markup-compatibility/2006">
          <mc:Choice Requires="x14">
            <control shapeId="3136" r:id="rId67" name="Group Box 64">
              <controlPr defaultSize="0" autoFill="0" autoPict="0">
                <anchor moveWithCells="1">
                  <from>
                    <xdr:col>3</xdr:col>
                    <xdr:colOff>95250</xdr:colOff>
                    <xdr:row>67</xdr:row>
                    <xdr:rowOff>76200</xdr:rowOff>
                  </from>
                  <to>
                    <xdr:col>5</xdr:col>
                    <xdr:colOff>561975</xdr:colOff>
                    <xdr:row>67</xdr:row>
                    <xdr:rowOff>419100</xdr:rowOff>
                  </to>
                </anchor>
              </controlPr>
            </control>
          </mc:Choice>
        </mc:AlternateContent>
        <mc:AlternateContent xmlns:mc="http://schemas.openxmlformats.org/markup-compatibility/2006">
          <mc:Choice Requires="x14">
            <control shapeId="3137" r:id="rId68" name="Option Button 65">
              <controlPr defaultSize="0" autoFill="0" autoLine="0" autoPict="0">
                <anchor moveWithCells="1">
                  <from>
                    <xdr:col>5</xdr:col>
                    <xdr:colOff>247650</xdr:colOff>
                    <xdr:row>14</xdr:row>
                    <xdr:rowOff>95250</xdr:rowOff>
                  </from>
                  <to>
                    <xdr:col>5</xdr:col>
                    <xdr:colOff>438150</xdr:colOff>
                    <xdr:row>14</xdr:row>
                    <xdr:rowOff>295275</xdr:rowOff>
                  </to>
                </anchor>
              </controlPr>
            </control>
          </mc:Choice>
        </mc:AlternateContent>
        <mc:AlternateContent xmlns:mc="http://schemas.openxmlformats.org/markup-compatibility/2006">
          <mc:Choice Requires="x14">
            <control shapeId="3138" r:id="rId69" name="Option Button 66">
              <controlPr defaultSize="0" autoFill="0" autoLine="0" autoPict="0">
                <anchor moveWithCells="1">
                  <from>
                    <xdr:col>4</xdr:col>
                    <xdr:colOff>209550</xdr:colOff>
                    <xdr:row>14</xdr:row>
                    <xdr:rowOff>76200</xdr:rowOff>
                  </from>
                  <to>
                    <xdr:col>4</xdr:col>
                    <xdr:colOff>419100</xdr:colOff>
                    <xdr:row>14</xdr:row>
                    <xdr:rowOff>295275</xdr:rowOff>
                  </to>
                </anchor>
              </controlPr>
            </control>
          </mc:Choice>
        </mc:AlternateContent>
        <mc:AlternateContent xmlns:mc="http://schemas.openxmlformats.org/markup-compatibility/2006">
          <mc:Choice Requires="x14">
            <control shapeId="3139" r:id="rId70" name="Option Button 67">
              <controlPr defaultSize="0" autoFill="0" autoLine="0" autoPict="0">
                <anchor moveWithCells="1">
                  <from>
                    <xdr:col>3</xdr:col>
                    <xdr:colOff>247650</xdr:colOff>
                    <xdr:row>14</xdr:row>
                    <xdr:rowOff>76200</xdr:rowOff>
                  </from>
                  <to>
                    <xdr:col>3</xdr:col>
                    <xdr:colOff>438150</xdr:colOff>
                    <xdr:row>14</xdr:row>
                    <xdr:rowOff>295275</xdr:rowOff>
                  </to>
                </anchor>
              </controlPr>
            </control>
          </mc:Choice>
        </mc:AlternateContent>
        <mc:AlternateContent xmlns:mc="http://schemas.openxmlformats.org/markup-compatibility/2006">
          <mc:Choice Requires="x14">
            <control shapeId="3140" r:id="rId71" name="Group Box 68">
              <controlPr defaultSize="0" autoFill="0" autoPict="0">
                <anchor moveWithCells="1">
                  <from>
                    <xdr:col>3</xdr:col>
                    <xdr:colOff>95250</xdr:colOff>
                    <xdr:row>14</xdr:row>
                    <xdr:rowOff>28575</xdr:rowOff>
                  </from>
                  <to>
                    <xdr:col>5</xdr:col>
                    <xdr:colOff>561975</xdr:colOff>
                    <xdr:row>14</xdr:row>
                    <xdr:rowOff>371475</xdr:rowOff>
                  </to>
                </anchor>
              </controlPr>
            </control>
          </mc:Choice>
        </mc:AlternateContent>
        <mc:AlternateContent xmlns:mc="http://schemas.openxmlformats.org/markup-compatibility/2006">
          <mc:Choice Requires="x14">
            <control shapeId="3141" r:id="rId72" name="Option Button 69">
              <controlPr defaultSize="0" autoFill="0" autoLine="0" autoPict="0">
                <anchor moveWithCells="1">
                  <from>
                    <xdr:col>5</xdr:col>
                    <xdr:colOff>247650</xdr:colOff>
                    <xdr:row>15</xdr:row>
                    <xdr:rowOff>95250</xdr:rowOff>
                  </from>
                  <to>
                    <xdr:col>5</xdr:col>
                    <xdr:colOff>438150</xdr:colOff>
                    <xdr:row>15</xdr:row>
                    <xdr:rowOff>295275</xdr:rowOff>
                  </to>
                </anchor>
              </controlPr>
            </control>
          </mc:Choice>
        </mc:AlternateContent>
        <mc:AlternateContent xmlns:mc="http://schemas.openxmlformats.org/markup-compatibility/2006">
          <mc:Choice Requires="x14">
            <control shapeId="3142" r:id="rId73" name="Option Button 70">
              <controlPr defaultSize="0" autoFill="0" autoLine="0" autoPict="0">
                <anchor moveWithCells="1">
                  <from>
                    <xdr:col>4</xdr:col>
                    <xdr:colOff>209550</xdr:colOff>
                    <xdr:row>15</xdr:row>
                    <xdr:rowOff>76200</xdr:rowOff>
                  </from>
                  <to>
                    <xdr:col>4</xdr:col>
                    <xdr:colOff>419100</xdr:colOff>
                    <xdr:row>15</xdr:row>
                    <xdr:rowOff>295275</xdr:rowOff>
                  </to>
                </anchor>
              </controlPr>
            </control>
          </mc:Choice>
        </mc:AlternateContent>
        <mc:AlternateContent xmlns:mc="http://schemas.openxmlformats.org/markup-compatibility/2006">
          <mc:Choice Requires="x14">
            <control shapeId="3143" r:id="rId74" name="Option Button 71">
              <controlPr defaultSize="0" autoFill="0" autoLine="0" autoPict="0">
                <anchor moveWithCells="1">
                  <from>
                    <xdr:col>3</xdr:col>
                    <xdr:colOff>247650</xdr:colOff>
                    <xdr:row>15</xdr:row>
                    <xdr:rowOff>76200</xdr:rowOff>
                  </from>
                  <to>
                    <xdr:col>3</xdr:col>
                    <xdr:colOff>438150</xdr:colOff>
                    <xdr:row>15</xdr:row>
                    <xdr:rowOff>295275</xdr:rowOff>
                  </to>
                </anchor>
              </controlPr>
            </control>
          </mc:Choice>
        </mc:AlternateContent>
        <mc:AlternateContent xmlns:mc="http://schemas.openxmlformats.org/markup-compatibility/2006">
          <mc:Choice Requires="x14">
            <control shapeId="3144" r:id="rId75" name="Group Box 72">
              <controlPr defaultSize="0" autoFill="0" autoPict="0">
                <anchor moveWithCells="1">
                  <from>
                    <xdr:col>3</xdr:col>
                    <xdr:colOff>95250</xdr:colOff>
                    <xdr:row>15</xdr:row>
                    <xdr:rowOff>28575</xdr:rowOff>
                  </from>
                  <to>
                    <xdr:col>5</xdr:col>
                    <xdr:colOff>561975</xdr:colOff>
                    <xdr:row>15</xdr:row>
                    <xdr:rowOff>333375</xdr:rowOff>
                  </to>
                </anchor>
              </controlPr>
            </control>
          </mc:Choice>
        </mc:AlternateContent>
        <mc:AlternateContent xmlns:mc="http://schemas.openxmlformats.org/markup-compatibility/2006">
          <mc:Choice Requires="x14">
            <control shapeId="3145" r:id="rId76" name="Option Button 73">
              <controlPr defaultSize="0" autoFill="0" autoLine="0" autoPict="0">
                <anchor moveWithCells="1">
                  <from>
                    <xdr:col>5</xdr:col>
                    <xdr:colOff>247650</xdr:colOff>
                    <xdr:row>16</xdr:row>
                    <xdr:rowOff>95250</xdr:rowOff>
                  </from>
                  <to>
                    <xdr:col>5</xdr:col>
                    <xdr:colOff>438150</xdr:colOff>
                    <xdr:row>16</xdr:row>
                    <xdr:rowOff>295275</xdr:rowOff>
                  </to>
                </anchor>
              </controlPr>
            </control>
          </mc:Choice>
        </mc:AlternateContent>
        <mc:AlternateContent xmlns:mc="http://schemas.openxmlformats.org/markup-compatibility/2006">
          <mc:Choice Requires="x14">
            <control shapeId="3146" r:id="rId77" name="Option Button 74">
              <controlPr defaultSize="0" autoFill="0" autoLine="0" autoPict="0">
                <anchor moveWithCells="1">
                  <from>
                    <xdr:col>4</xdr:col>
                    <xdr:colOff>209550</xdr:colOff>
                    <xdr:row>16</xdr:row>
                    <xdr:rowOff>76200</xdr:rowOff>
                  </from>
                  <to>
                    <xdr:col>4</xdr:col>
                    <xdr:colOff>419100</xdr:colOff>
                    <xdr:row>16</xdr:row>
                    <xdr:rowOff>295275</xdr:rowOff>
                  </to>
                </anchor>
              </controlPr>
            </control>
          </mc:Choice>
        </mc:AlternateContent>
        <mc:AlternateContent xmlns:mc="http://schemas.openxmlformats.org/markup-compatibility/2006">
          <mc:Choice Requires="x14">
            <control shapeId="3147" r:id="rId78" name="Option Button 75">
              <controlPr defaultSize="0" autoFill="0" autoLine="0" autoPict="0">
                <anchor moveWithCells="1">
                  <from>
                    <xdr:col>3</xdr:col>
                    <xdr:colOff>247650</xdr:colOff>
                    <xdr:row>16</xdr:row>
                    <xdr:rowOff>76200</xdr:rowOff>
                  </from>
                  <to>
                    <xdr:col>3</xdr:col>
                    <xdr:colOff>438150</xdr:colOff>
                    <xdr:row>16</xdr:row>
                    <xdr:rowOff>295275</xdr:rowOff>
                  </to>
                </anchor>
              </controlPr>
            </control>
          </mc:Choice>
        </mc:AlternateContent>
        <mc:AlternateContent xmlns:mc="http://schemas.openxmlformats.org/markup-compatibility/2006">
          <mc:Choice Requires="x14">
            <control shapeId="3148" r:id="rId79" name="Group Box 76">
              <controlPr defaultSize="0" autoFill="0" autoPict="0">
                <anchor moveWithCells="1">
                  <from>
                    <xdr:col>3</xdr:col>
                    <xdr:colOff>95250</xdr:colOff>
                    <xdr:row>16</xdr:row>
                    <xdr:rowOff>28575</xdr:rowOff>
                  </from>
                  <to>
                    <xdr:col>5</xdr:col>
                    <xdr:colOff>561975</xdr:colOff>
                    <xdr:row>16</xdr:row>
                    <xdr:rowOff>371475</xdr:rowOff>
                  </to>
                </anchor>
              </controlPr>
            </control>
          </mc:Choice>
        </mc:AlternateContent>
        <mc:AlternateContent xmlns:mc="http://schemas.openxmlformats.org/markup-compatibility/2006">
          <mc:Choice Requires="x14">
            <control shapeId="3149" r:id="rId80" name="Option Button 77">
              <controlPr defaultSize="0" autoFill="0" autoLine="0" autoPict="0">
                <anchor moveWithCells="1">
                  <from>
                    <xdr:col>5</xdr:col>
                    <xdr:colOff>247650</xdr:colOff>
                    <xdr:row>17</xdr:row>
                    <xdr:rowOff>95250</xdr:rowOff>
                  </from>
                  <to>
                    <xdr:col>5</xdr:col>
                    <xdr:colOff>438150</xdr:colOff>
                    <xdr:row>17</xdr:row>
                    <xdr:rowOff>295275</xdr:rowOff>
                  </to>
                </anchor>
              </controlPr>
            </control>
          </mc:Choice>
        </mc:AlternateContent>
        <mc:AlternateContent xmlns:mc="http://schemas.openxmlformats.org/markup-compatibility/2006">
          <mc:Choice Requires="x14">
            <control shapeId="3150" r:id="rId81" name="Option Button 78">
              <controlPr defaultSize="0" autoFill="0" autoLine="0" autoPict="0">
                <anchor moveWithCells="1">
                  <from>
                    <xdr:col>4</xdr:col>
                    <xdr:colOff>209550</xdr:colOff>
                    <xdr:row>17</xdr:row>
                    <xdr:rowOff>76200</xdr:rowOff>
                  </from>
                  <to>
                    <xdr:col>4</xdr:col>
                    <xdr:colOff>419100</xdr:colOff>
                    <xdr:row>17</xdr:row>
                    <xdr:rowOff>295275</xdr:rowOff>
                  </to>
                </anchor>
              </controlPr>
            </control>
          </mc:Choice>
        </mc:AlternateContent>
        <mc:AlternateContent xmlns:mc="http://schemas.openxmlformats.org/markup-compatibility/2006">
          <mc:Choice Requires="x14">
            <control shapeId="3151" r:id="rId82" name="Option Button 79">
              <controlPr defaultSize="0" autoFill="0" autoLine="0" autoPict="0">
                <anchor moveWithCells="1">
                  <from>
                    <xdr:col>3</xdr:col>
                    <xdr:colOff>247650</xdr:colOff>
                    <xdr:row>17</xdr:row>
                    <xdr:rowOff>76200</xdr:rowOff>
                  </from>
                  <to>
                    <xdr:col>3</xdr:col>
                    <xdr:colOff>438150</xdr:colOff>
                    <xdr:row>17</xdr:row>
                    <xdr:rowOff>295275</xdr:rowOff>
                  </to>
                </anchor>
              </controlPr>
            </control>
          </mc:Choice>
        </mc:AlternateContent>
        <mc:AlternateContent xmlns:mc="http://schemas.openxmlformats.org/markup-compatibility/2006">
          <mc:Choice Requires="x14">
            <control shapeId="3152" r:id="rId83" name="Group Box 80">
              <controlPr defaultSize="0" autoFill="0" autoPict="0">
                <anchor moveWithCells="1">
                  <from>
                    <xdr:col>3</xdr:col>
                    <xdr:colOff>95250</xdr:colOff>
                    <xdr:row>17</xdr:row>
                    <xdr:rowOff>28575</xdr:rowOff>
                  </from>
                  <to>
                    <xdr:col>5</xdr:col>
                    <xdr:colOff>561975</xdr:colOff>
                    <xdr:row>17</xdr:row>
                    <xdr:rowOff>371475</xdr:rowOff>
                  </to>
                </anchor>
              </controlPr>
            </control>
          </mc:Choice>
        </mc:AlternateContent>
        <mc:AlternateContent xmlns:mc="http://schemas.openxmlformats.org/markup-compatibility/2006">
          <mc:Choice Requires="x14">
            <control shapeId="3153" r:id="rId84" name="Option Button 81">
              <controlPr defaultSize="0" autoFill="0" autoLine="0" autoPict="0">
                <anchor moveWithCells="1">
                  <from>
                    <xdr:col>5</xdr:col>
                    <xdr:colOff>247650</xdr:colOff>
                    <xdr:row>18</xdr:row>
                    <xdr:rowOff>95250</xdr:rowOff>
                  </from>
                  <to>
                    <xdr:col>5</xdr:col>
                    <xdr:colOff>438150</xdr:colOff>
                    <xdr:row>18</xdr:row>
                    <xdr:rowOff>295275</xdr:rowOff>
                  </to>
                </anchor>
              </controlPr>
            </control>
          </mc:Choice>
        </mc:AlternateContent>
        <mc:AlternateContent xmlns:mc="http://schemas.openxmlformats.org/markup-compatibility/2006">
          <mc:Choice Requires="x14">
            <control shapeId="3154" r:id="rId85" name="Option Button 82">
              <controlPr defaultSize="0" autoFill="0" autoLine="0" autoPict="0">
                <anchor moveWithCells="1">
                  <from>
                    <xdr:col>4</xdr:col>
                    <xdr:colOff>209550</xdr:colOff>
                    <xdr:row>18</xdr:row>
                    <xdr:rowOff>76200</xdr:rowOff>
                  </from>
                  <to>
                    <xdr:col>4</xdr:col>
                    <xdr:colOff>419100</xdr:colOff>
                    <xdr:row>18</xdr:row>
                    <xdr:rowOff>295275</xdr:rowOff>
                  </to>
                </anchor>
              </controlPr>
            </control>
          </mc:Choice>
        </mc:AlternateContent>
        <mc:AlternateContent xmlns:mc="http://schemas.openxmlformats.org/markup-compatibility/2006">
          <mc:Choice Requires="x14">
            <control shapeId="3155" r:id="rId86" name="Option Button 83">
              <controlPr defaultSize="0" autoFill="0" autoLine="0" autoPict="0">
                <anchor moveWithCells="1">
                  <from>
                    <xdr:col>3</xdr:col>
                    <xdr:colOff>247650</xdr:colOff>
                    <xdr:row>18</xdr:row>
                    <xdr:rowOff>76200</xdr:rowOff>
                  </from>
                  <to>
                    <xdr:col>3</xdr:col>
                    <xdr:colOff>438150</xdr:colOff>
                    <xdr:row>18</xdr:row>
                    <xdr:rowOff>295275</xdr:rowOff>
                  </to>
                </anchor>
              </controlPr>
            </control>
          </mc:Choice>
        </mc:AlternateContent>
        <mc:AlternateContent xmlns:mc="http://schemas.openxmlformats.org/markup-compatibility/2006">
          <mc:Choice Requires="x14">
            <control shapeId="3156" r:id="rId87" name="Group Box 84">
              <controlPr defaultSize="0" autoFill="0" autoPict="0">
                <anchor moveWithCells="1">
                  <from>
                    <xdr:col>3</xdr:col>
                    <xdr:colOff>95250</xdr:colOff>
                    <xdr:row>18</xdr:row>
                    <xdr:rowOff>28575</xdr:rowOff>
                  </from>
                  <to>
                    <xdr:col>5</xdr:col>
                    <xdr:colOff>561975</xdr:colOff>
                    <xdr:row>18</xdr:row>
                    <xdr:rowOff>371475</xdr:rowOff>
                  </to>
                </anchor>
              </controlPr>
            </control>
          </mc:Choice>
        </mc:AlternateContent>
        <mc:AlternateContent xmlns:mc="http://schemas.openxmlformats.org/markup-compatibility/2006">
          <mc:Choice Requires="x14">
            <control shapeId="3157" r:id="rId88" name="Option Button 85">
              <controlPr defaultSize="0" autoFill="0" autoLine="0" autoPict="0">
                <anchor moveWithCells="1">
                  <from>
                    <xdr:col>5</xdr:col>
                    <xdr:colOff>247650</xdr:colOff>
                    <xdr:row>19</xdr:row>
                    <xdr:rowOff>95250</xdr:rowOff>
                  </from>
                  <to>
                    <xdr:col>5</xdr:col>
                    <xdr:colOff>438150</xdr:colOff>
                    <xdr:row>19</xdr:row>
                    <xdr:rowOff>295275</xdr:rowOff>
                  </to>
                </anchor>
              </controlPr>
            </control>
          </mc:Choice>
        </mc:AlternateContent>
        <mc:AlternateContent xmlns:mc="http://schemas.openxmlformats.org/markup-compatibility/2006">
          <mc:Choice Requires="x14">
            <control shapeId="3158" r:id="rId89" name="Option Button 86">
              <controlPr defaultSize="0" autoFill="0" autoLine="0" autoPict="0">
                <anchor moveWithCells="1">
                  <from>
                    <xdr:col>4</xdr:col>
                    <xdr:colOff>209550</xdr:colOff>
                    <xdr:row>19</xdr:row>
                    <xdr:rowOff>76200</xdr:rowOff>
                  </from>
                  <to>
                    <xdr:col>4</xdr:col>
                    <xdr:colOff>419100</xdr:colOff>
                    <xdr:row>19</xdr:row>
                    <xdr:rowOff>295275</xdr:rowOff>
                  </to>
                </anchor>
              </controlPr>
            </control>
          </mc:Choice>
        </mc:AlternateContent>
        <mc:AlternateContent xmlns:mc="http://schemas.openxmlformats.org/markup-compatibility/2006">
          <mc:Choice Requires="x14">
            <control shapeId="3159" r:id="rId90" name="Option Button 87">
              <controlPr defaultSize="0" autoFill="0" autoLine="0" autoPict="0">
                <anchor moveWithCells="1">
                  <from>
                    <xdr:col>3</xdr:col>
                    <xdr:colOff>247650</xdr:colOff>
                    <xdr:row>19</xdr:row>
                    <xdr:rowOff>76200</xdr:rowOff>
                  </from>
                  <to>
                    <xdr:col>3</xdr:col>
                    <xdr:colOff>438150</xdr:colOff>
                    <xdr:row>19</xdr:row>
                    <xdr:rowOff>295275</xdr:rowOff>
                  </to>
                </anchor>
              </controlPr>
            </control>
          </mc:Choice>
        </mc:AlternateContent>
        <mc:AlternateContent xmlns:mc="http://schemas.openxmlformats.org/markup-compatibility/2006">
          <mc:Choice Requires="x14">
            <control shapeId="3160" r:id="rId91" name="Group Box 88">
              <controlPr defaultSize="0" autoFill="0" autoPict="0">
                <anchor moveWithCells="1">
                  <from>
                    <xdr:col>3</xdr:col>
                    <xdr:colOff>95250</xdr:colOff>
                    <xdr:row>19</xdr:row>
                    <xdr:rowOff>28575</xdr:rowOff>
                  </from>
                  <to>
                    <xdr:col>5</xdr:col>
                    <xdr:colOff>561975</xdr:colOff>
                    <xdr:row>19</xdr:row>
                    <xdr:rowOff>371475</xdr:rowOff>
                  </to>
                </anchor>
              </controlPr>
            </control>
          </mc:Choice>
        </mc:AlternateContent>
        <mc:AlternateContent xmlns:mc="http://schemas.openxmlformats.org/markup-compatibility/2006">
          <mc:Choice Requires="x14">
            <control shapeId="3161" r:id="rId92" name="Option Button 89">
              <controlPr defaultSize="0" autoFill="0" autoLine="0" autoPict="0">
                <anchor moveWithCells="1">
                  <from>
                    <xdr:col>5</xdr:col>
                    <xdr:colOff>247650</xdr:colOff>
                    <xdr:row>29</xdr:row>
                    <xdr:rowOff>95250</xdr:rowOff>
                  </from>
                  <to>
                    <xdr:col>5</xdr:col>
                    <xdr:colOff>438150</xdr:colOff>
                    <xdr:row>29</xdr:row>
                    <xdr:rowOff>295275</xdr:rowOff>
                  </to>
                </anchor>
              </controlPr>
            </control>
          </mc:Choice>
        </mc:AlternateContent>
        <mc:AlternateContent xmlns:mc="http://schemas.openxmlformats.org/markup-compatibility/2006">
          <mc:Choice Requires="x14">
            <control shapeId="3162" r:id="rId93" name="Option Button 90">
              <controlPr defaultSize="0" autoFill="0" autoLine="0" autoPict="0">
                <anchor moveWithCells="1">
                  <from>
                    <xdr:col>4</xdr:col>
                    <xdr:colOff>209550</xdr:colOff>
                    <xdr:row>29</xdr:row>
                    <xdr:rowOff>76200</xdr:rowOff>
                  </from>
                  <to>
                    <xdr:col>4</xdr:col>
                    <xdr:colOff>419100</xdr:colOff>
                    <xdr:row>29</xdr:row>
                    <xdr:rowOff>295275</xdr:rowOff>
                  </to>
                </anchor>
              </controlPr>
            </control>
          </mc:Choice>
        </mc:AlternateContent>
        <mc:AlternateContent xmlns:mc="http://schemas.openxmlformats.org/markup-compatibility/2006">
          <mc:Choice Requires="x14">
            <control shapeId="3163" r:id="rId94" name="Option Button 91">
              <controlPr defaultSize="0" autoFill="0" autoLine="0" autoPict="0">
                <anchor moveWithCells="1">
                  <from>
                    <xdr:col>3</xdr:col>
                    <xdr:colOff>247650</xdr:colOff>
                    <xdr:row>29</xdr:row>
                    <xdr:rowOff>76200</xdr:rowOff>
                  </from>
                  <to>
                    <xdr:col>3</xdr:col>
                    <xdr:colOff>438150</xdr:colOff>
                    <xdr:row>29</xdr:row>
                    <xdr:rowOff>295275</xdr:rowOff>
                  </to>
                </anchor>
              </controlPr>
            </control>
          </mc:Choice>
        </mc:AlternateContent>
        <mc:AlternateContent xmlns:mc="http://schemas.openxmlformats.org/markup-compatibility/2006">
          <mc:Choice Requires="x14">
            <control shapeId="3164" r:id="rId95" name="Group Box 92">
              <controlPr defaultSize="0" autoFill="0" autoPict="0">
                <anchor moveWithCells="1">
                  <from>
                    <xdr:col>3</xdr:col>
                    <xdr:colOff>95250</xdr:colOff>
                    <xdr:row>29</xdr:row>
                    <xdr:rowOff>28575</xdr:rowOff>
                  </from>
                  <to>
                    <xdr:col>5</xdr:col>
                    <xdr:colOff>561975</xdr:colOff>
                    <xdr:row>29</xdr:row>
                    <xdr:rowOff>371475</xdr:rowOff>
                  </to>
                </anchor>
              </controlPr>
            </control>
          </mc:Choice>
        </mc:AlternateContent>
        <mc:AlternateContent xmlns:mc="http://schemas.openxmlformats.org/markup-compatibility/2006">
          <mc:Choice Requires="x14">
            <control shapeId="3165" r:id="rId96" name="Option Button 93">
              <controlPr defaultSize="0" autoFill="0" autoLine="0" autoPict="0">
                <anchor moveWithCells="1">
                  <from>
                    <xdr:col>5</xdr:col>
                    <xdr:colOff>247650</xdr:colOff>
                    <xdr:row>30</xdr:row>
                    <xdr:rowOff>95250</xdr:rowOff>
                  </from>
                  <to>
                    <xdr:col>5</xdr:col>
                    <xdr:colOff>438150</xdr:colOff>
                    <xdr:row>30</xdr:row>
                    <xdr:rowOff>295275</xdr:rowOff>
                  </to>
                </anchor>
              </controlPr>
            </control>
          </mc:Choice>
        </mc:AlternateContent>
        <mc:AlternateContent xmlns:mc="http://schemas.openxmlformats.org/markup-compatibility/2006">
          <mc:Choice Requires="x14">
            <control shapeId="3166" r:id="rId97" name="Option Button 94">
              <controlPr defaultSize="0" autoFill="0" autoLine="0" autoPict="0">
                <anchor moveWithCells="1">
                  <from>
                    <xdr:col>4</xdr:col>
                    <xdr:colOff>209550</xdr:colOff>
                    <xdr:row>30</xdr:row>
                    <xdr:rowOff>76200</xdr:rowOff>
                  </from>
                  <to>
                    <xdr:col>4</xdr:col>
                    <xdr:colOff>419100</xdr:colOff>
                    <xdr:row>30</xdr:row>
                    <xdr:rowOff>295275</xdr:rowOff>
                  </to>
                </anchor>
              </controlPr>
            </control>
          </mc:Choice>
        </mc:AlternateContent>
        <mc:AlternateContent xmlns:mc="http://schemas.openxmlformats.org/markup-compatibility/2006">
          <mc:Choice Requires="x14">
            <control shapeId="3167" r:id="rId98" name="Option Button 95">
              <controlPr defaultSize="0" autoFill="0" autoLine="0" autoPict="0">
                <anchor moveWithCells="1">
                  <from>
                    <xdr:col>3</xdr:col>
                    <xdr:colOff>247650</xdr:colOff>
                    <xdr:row>30</xdr:row>
                    <xdr:rowOff>76200</xdr:rowOff>
                  </from>
                  <to>
                    <xdr:col>3</xdr:col>
                    <xdr:colOff>438150</xdr:colOff>
                    <xdr:row>30</xdr:row>
                    <xdr:rowOff>295275</xdr:rowOff>
                  </to>
                </anchor>
              </controlPr>
            </control>
          </mc:Choice>
        </mc:AlternateContent>
        <mc:AlternateContent xmlns:mc="http://schemas.openxmlformats.org/markup-compatibility/2006">
          <mc:Choice Requires="x14">
            <control shapeId="3168" r:id="rId99" name="Group Box 96">
              <controlPr defaultSize="0" autoFill="0" autoPict="0">
                <anchor moveWithCells="1">
                  <from>
                    <xdr:col>3</xdr:col>
                    <xdr:colOff>95250</xdr:colOff>
                    <xdr:row>30</xdr:row>
                    <xdr:rowOff>28575</xdr:rowOff>
                  </from>
                  <to>
                    <xdr:col>5</xdr:col>
                    <xdr:colOff>561975</xdr:colOff>
                    <xdr:row>30</xdr:row>
                    <xdr:rowOff>371475</xdr:rowOff>
                  </to>
                </anchor>
              </controlPr>
            </control>
          </mc:Choice>
        </mc:AlternateContent>
        <mc:AlternateContent xmlns:mc="http://schemas.openxmlformats.org/markup-compatibility/2006">
          <mc:Choice Requires="x14">
            <control shapeId="3169" r:id="rId100" name="Option Button 97">
              <controlPr defaultSize="0" autoFill="0" autoLine="0" autoPict="0">
                <anchor moveWithCells="1">
                  <from>
                    <xdr:col>5</xdr:col>
                    <xdr:colOff>247650</xdr:colOff>
                    <xdr:row>32</xdr:row>
                    <xdr:rowOff>152400</xdr:rowOff>
                  </from>
                  <to>
                    <xdr:col>5</xdr:col>
                    <xdr:colOff>438150</xdr:colOff>
                    <xdr:row>32</xdr:row>
                    <xdr:rowOff>352425</xdr:rowOff>
                  </to>
                </anchor>
              </controlPr>
            </control>
          </mc:Choice>
        </mc:AlternateContent>
        <mc:AlternateContent xmlns:mc="http://schemas.openxmlformats.org/markup-compatibility/2006">
          <mc:Choice Requires="x14">
            <control shapeId="3170" r:id="rId101" name="Option Button 98">
              <controlPr defaultSize="0" autoFill="0" autoLine="0" autoPict="0">
                <anchor moveWithCells="1">
                  <from>
                    <xdr:col>4</xdr:col>
                    <xdr:colOff>209550</xdr:colOff>
                    <xdr:row>32</xdr:row>
                    <xdr:rowOff>133350</xdr:rowOff>
                  </from>
                  <to>
                    <xdr:col>4</xdr:col>
                    <xdr:colOff>419100</xdr:colOff>
                    <xdr:row>32</xdr:row>
                    <xdr:rowOff>352425</xdr:rowOff>
                  </to>
                </anchor>
              </controlPr>
            </control>
          </mc:Choice>
        </mc:AlternateContent>
        <mc:AlternateContent xmlns:mc="http://schemas.openxmlformats.org/markup-compatibility/2006">
          <mc:Choice Requires="x14">
            <control shapeId="3171" r:id="rId102" name="Option Button 99">
              <controlPr defaultSize="0" autoFill="0" autoLine="0" autoPict="0">
                <anchor moveWithCells="1">
                  <from>
                    <xdr:col>3</xdr:col>
                    <xdr:colOff>247650</xdr:colOff>
                    <xdr:row>32</xdr:row>
                    <xdr:rowOff>133350</xdr:rowOff>
                  </from>
                  <to>
                    <xdr:col>3</xdr:col>
                    <xdr:colOff>438150</xdr:colOff>
                    <xdr:row>32</xdr:row>
                    <xdr:rowOff>352425</xdr:rowOff>
                  </to>
                </anchor>
              </controlPr>
            </control>
          </mc:Choice>
        </mc:AlternateContent>
        <mc:AlternateContent xmlns:mc="http://schemas.openxmlformats.org/markup-compatibility/2006">
          <mc:Choice Requires="x14">
            <control shapeId="3172" r:id="rId103" name="Group Box 100">
              <controlPr defaultSize="0" autoFill="0" autoPict="0">
                <anchor moveWithCells="1">
                  <from>
                    <xdr:col>3</xdr:col>
                    <xdr:colOff>95250</xdr:colOff>
                    <xdr:row>32</xdr:row>
                    <xdr:rowOff>85725</xdr:rowOff>
                  </from>
                  <to>
                    <xdr:col>5</xdr:col>
                    <xdr:colOff>561975</xdr:colOff>
                    <xdr:row>32</xdr:row>
                    <xdr:rowOff>428625</xdr:rowOff>
                  </to>
                </anchor>
              </controlPr>
            </control>
          </mc:Choice>
        </mc:AlternateContent>
        <mc:AlternateContent xmlns:mc="http://schemas.openxmlformats.org/markup-compatibility/2006">
          <mc:Choice Requires="x14">
            <control shapeId="3173" r:id="rId104" name="Option Button 101">
              <controlPr defaultSize="0" autoFill="0" autoLine="0" autoPict="0">
                <anchor moveWithCells="1">
                  <from>
                    <xdr:col>5</xdr:col>
                    <xdr:colOff>247650</xdr:colOff>
                    <xdr:row>33</xdr:row>
                    <xdr:rowOff>95250</xdr:rowOff>
                  </from>
                  <to>
                    <xdr:col>5</xdr:col>
                    <xdr:colOff>438150</xdr:colOff>
                    <xdr:row>33</xdr:row>
                    <xdr:rowOff>295275</xdr:rowOff>
                  </to>
                </anchor>
              </controlPr>
            </control>
          </mc:Choice>
        </mc:AlternateContent>
        <mc:AlternateContent xmlns:mc="http://schemas.openxmlformats.org/markup-compatibility/2006">
          <mc:Choice Requires="x14">
            <control shapeId="3174" r:id="rId105" name="Option Button 102">
              <controlPr defaultSize="0" autoFill="0" autoLine="0" autoPict="0">
                <anchor moveWithCells="1">
                  <from>
                    <xdr:col>4</xdr:col>
                    <xdr:colOff>209550</xdr:colOff>
                    <xdr:row>33</xdr:row>
                    <xdr:rowOff>76200</xdr:rowOff>
                  </from>
                  <to>
                    <xdr:col>4</xdr:col>
                    <xdr:colOff>419100</xdr:colOff>
                    <xdr:row>33</xdr:row>
                    <xdr:rowOff>295275</xdr:rowOff>
                  </to>
                </anchor>
              </controlPr>
            </control>
          </mc:Choice>
        </mc:AlternateContent>
        <mc:AlternateContent xmlns:mc="http://schemas.openxmlformats.org/markup-compatibility/2006">
          <mc:Choice Requires="x14">
            <control shapeId="3175" r:id="rId106" name="Option Button 103">
              <controlPr defaultSize="0" autoFill="0" autoLine="0" autoPict="0">
                <anchor moveWithCells="1">
                  <from>
                    <xdr:col>3</xdr:col>
                    <xdr:colOff>247650</xdr:colOff>
                    <xdr:row>33</xdr:row>
                    <xdr:rowOff>76200</xdr:rowOff>
                  </from>
                  <to>
                    <xdr:col>3</xdr:col>
                    <xdr:colOff>438150</xdr:colOff>
                    <xdr:row>33</xdr:row>
                    <xdr:rowOff>295275</xdr:rowOff>
                  </to>
                </anchor>
              </controlPr>
            </control>
          </mc:Choice>
        </mc:AlternateContent>
        <mc:AlternateContent xmlns:mc="http://schemas.openxmlformats.org/markup-compatibility/2006">
          <mc:Choice Requires="x14">
            <control shapeId="3176" r:id="rId107" name="Group Box 104">
              <controlPr defaultSize="0" autoFill="0" autoPict="0">
                <anchor moveWithCells="1">
                  <from>
                    <xdr:col>3</xdr:col>
                    <xdr:colOff>95250</xdr:colOff>
                    <xdr:row>33</xdr:row>
                    <xdr:rowOff>28575</xdr:rowOff>
                  </from>
                  <to>
                    <xdr:col>5</xdr:col>
                    <xdr:colOff>561975</xdr:colOff>
                    <xdr:row>33</xdr:row>
                    <xdr:rowOff>371475</xdr:rowOff>
                  </to>
                </anchor>
              </controlPr>
            </control>
          </mc:Choice>
        </mc:AlternateContent>
        <mc:AlternateContent xmlns:mc="http://schemas.openxmlformats.org/markup-compatibility/2006">
          <mc:Choice Requires="x14">
            <control shapeId="3177" r:id="rId108" name="Option Button 105">
              <controlPr defaultSize="0" autoFill="0" autoLine="0" autoPict="0">
                <anchor moveWithCells="1">
                  <from>
                    <xdr:col>5</xdr:col>
                    <xdr:colOff>247650</xdr:colOff>
                    <xdr:row>36</xdr:row>
                    <xdr:rowOff>95250</xdr:rowOff>
                  </from>
                  <to>
                    <xdr:col>5</xdr:col>
                    <xdr:colOff>438150</xdr:colOff>
                    <xdr:row>36</xdr:row>
                    <xdr:rowOff>295275</xdr:rowOff>
                  </to>
                </anchor>
              </controlPr>
            </control>
          </mc:Choice>
        </mc:AlternateContent>
        <mc:AlternateContent xmlns:mc="http://schemas.openxmlformats.org/markup-compatibility/2006">
          <mc:Choice Requires="x14">
            <control shapeId="3178" r:id="rId109" name="Option Button 106">
              <controlPr defaultSize="0" autoFill="0" autoLine="0" autoPict="0">
                <anchor moveWithCells="1">
                  <from>
                    <xdr:col>4</xdr:col>
                    <xdr:colOff>209550</xdr:colOff>
                    <xdr:row>36</xdr:row>
                    <xdr:rowOff>76200</xdr:rowOff>
                  </from>
                  <to>
                    <xdr:col>4</xdr:col>
                    <xdr:colOff>419100</xdr:colOff>
                    <xdr:row>36</xdr:row>
                    <xdr:rowOff>295275</xdr:rowOff>
                  </to>
                </anchor>
              </controlPr>
            </control>
          </mc:Choice>
        </mc:AlternateContent>
        <mc:AlternateContent xmlns:mc="http://schemas.openxmlformats.org/markup-compatibility/2006">
          <mc:Choice Requires="x14">
            <control shapeId="3179" r:id="rId110" name="Option Button 107">
              <controlPr defaultSize="0" autoFill="0" autoLine="0" autoPict="0">
                <anchor moveWithCells="1">
                  <from>
                    <xdr:col>3</xdr:col>
                    <xdr:colOff>247650</xdr:colOff>
                    <xdr:row>36</xdr:row>
                    <xdr:rowOff>76200</xdr:rowOff>
                  </from>
                  <to>
                    <xdr:col>3</xdr:col>
                    <xdr:colOff>438150</xdr:colOff>
                    <xdr:row>36</xdr:row>
                    <xdr:rowOff>295275</xdr:rowOff>
                  </to>
                </anchor>
              </controlPr>
            </control>
          </mc:Choice>
        </mc:AlternateContent>
        <mc:AlternateContent xmlns:mc="http://schemas.openxmlformats.org/markup-compatibility/2006">
          <mc:Choice Requires="x14">
            <control shapeId="3180" r:id="rId111" name="Group Box 108">
              <controlPr defaultSize="0" autoFill="0" autoPict="0">
                <anchor moveWithCells="1">
                  <from>
                    <xdr:col>3</xdr:col>
                    <xdr:colOff>95250</xdr:colOff>
                    <xdr:row>36</xdr:row>
                    <xdr:rowOff>28575</xdr:rowOff>
                  </from>
                  <to>
                    <xdr:col>5</xdr:col>
                    <xdr:colOff>561975</xdr:colOff>
                    <xdr:row>36</xdr:row>
                    <xdr:rowOff>371475</xdr:rowOff>
                  </to>
                </anchor>
              </controlPr>
            </control>
          </mc:Choice>
        </mc:AlternateContent>
        <mc:AlternateContent xmlns:mc="http://schemas.openxmlformats.org/markup-compatibility/2006">
          <mc:Choice Requires="x14">
            <control shapeId="3181" r:id="rId112" name="Option Button 109">
              <controlPr defaultSize="0" autoFill="0" autoLine="0" autoPict="0">
                <anchor moveWithCells="1">
                  <from>
                    <xdr:col>5</xdr:col>
                    <xdr:colOff>247650</xdr:colOff>
                    <xdr:row>37</xdr:row>
                    <xdr:rowOff>95250</xdr:rowOff>
                  </from>
                  <to>
                    <xdr:col>5</xdr:col>
                    <xdr:colOff>438150</xdr:colOff>
                    <xdr:row>37</xdr:row>
                    <xdr:rowOff>295275</xdr:rowOff>
                  </to>
                </anchor>
              </controlPr>
            </control>
          </mc:Choice>
        </mc:AlternateContent>
        <mc:AlternateContent xmlns:mc="http://schemas.openxmlformats.org/markup-compatibility/2006">
          <mc:Choice Requires="x14">
            <control shapeId="3182" r:id="rId113" name="Option Button 110">
              <controlPr defaultSize="0" autoFill="0" autoLine="0" autoPict="0">
                <anchor moveWithCells="1">
                  <from>
                    <xdr:col>4</xdr:col>
                    <xdr:colOff>209550</xdr:colOff>
                    <xdr:row>37</xdr:row>
                    <xdr:rowOff>76200</xdr:rowOff>
                  </from>
                  <to>
                    <xdr:col>4</xdr:col>
                    <xdr:colOff>419100</xdr:colOff>
                    <xdr:row>37</xdr:row>
                    <xdr:rowOff>295275</xdr:rowOff>
                  </to>
                </anchor>
              </controlPr>
            </control>
          </mc:Choice>
        </mc:AlternateContent>
        <mc:AlternateContent xmlns:mc="http://schemas.openxmlformats.org/markup-compatibility/2006">
          <mc:Choice Requires="x14">
            <control shapeId="3183" r:id="rId114" name="Option Button 111">
              <controlPr defaultSize="0" autoFill="0" autoLine="0" autoPict="0">
                <anchor moveWithCells="1">
                  <from>
                    <xdr:col>3</xdr:col>
                    <xdr:colOff>247650</xdr:colOff>
                    <xdr:row>37</xdr:row>
                    <xdr:rowOff>76200</xdr:rowOff>
                  </from>
                  <to>
                    <xdr:col>3</xdr:col>
                    <xdr:colOff>438150</xdr:colOff>
                    <xdr:row>37</xdr:row>
                    <xdr:rowOff>295275</xdr:rowOff>
                  </to>
                </anchor>
              </controlPr>
            </control>
          </mc:Choice>
        </mc:AlternateContent>
        <mc:AlternateContent xmlns:mc="http://schemas.openxmlformats.org/markup-compatibility/2006">
          <mc:Choice Requires="x14">
            <control shapeId="3184" r:id="rId115" name="Group Box 112">
              <controlPr defaultSize="0" autoFill="0" autoPict="0">
                <anchor moveWithCells="1">
                  <from>
                    <xdr:col>3</xdr:col>
                    <xdr:colOff>95250</xdr:colOff>
                    <xdr:row>37</xdr:row>
                    <xdr:rowOff>28575</xdr:rowOff>
                  </from>
                  <to>
                    <xdr:col>5</xdr:col>
                    <xdr:colOff>561975</xdr:colOff>
                    <xdr:row>37</xdr:row>
                    <xdr:rowOff>371475</xdr:rowOff>
                  </to>
                </anchor>
              </controlPr>
            </control>
          </mc:Choice>
        </mc:AlternateContent>
        <mc:AlternateContent xmlns:mc="http://schemas.openxmlformats.org/markup-compatibility/2006">
          <mc:Choice Requires="x14">
            <control shapeId="3185" r:id="rId116" name="Option Button 113">
              <controlPr defaultSize="0" autoFill="0" autoLine="0" autoPict="0">
                <anchor moveWithCells="1">
                  <from>
                    <xdr:col>5</xdr:col>
                    <xdr:colOff>247650</xdr:colOff>
                    <xdr:row>21</xdr:row>
                    <xdr:rowOff>95250</xdr:rowOff>
                  </from>
                  <to>
                    <xdr:col>5</xdr:col>
                    <xdr:colOff>438150</xdr:colOff>
                    <xdr:row>21</xdr:row>
                    <xdr:rowOff>295275</xdr:rowOff>
                  </to>
                </anchor>
              </controlPr>
            </control>
          </mc:Choice>
        </mc:AlternateContent>
        <mc:AlternateContent xmlns:mc="http://schemas.openxmlformats.org/markup-compatibility/2006">
          <mc:Choice Requires="x14">
            <control shapeId="3186" r:id="rId117" name="Option Button 114">
              <controlPr defaultSize="0" autoFill="0" autoLine="0" autoPict="0">
                <anchor moveWithCells="1">
                  <from>
                    <xdr:col>4</xdr:col>
                    <xdr:colOff>209550</xdr:colOff>
                    <xdr:row>21</xdr:row>
                    <xdr:rowOff>76200</xdr:rowOff>
                  </from>
                  <to>
                    <xdr:col>4</xdr:col>
                    <xdr:colOff>419100</xdr:colOff>
                    <xdr:row>21</xdr:row>
                    <xdr:rowOff>295275</xdr:rowOff>
                  </to>
                </anchor>
              </controlPr>
            </control>
          </mc:Choice>
        </mc:AlternateContent>
        <mc:AlternateContent xmlns:mc="http://schemas.openxmlformats.org/markup-compatibility/2006">
          <mc:Choice Requires="x14">
            <control shapeId="3187" r:id="rId118" name="Option Button 115">
              <controlPr defaultSize="0" autoFill="0" autoLine="0" autoPict="0">
                <anchor moveWithCells="1">
                  <from>
                    <xdr:col>3</xdr:col>
                    <xdr:colOff>247650</xdr:colOff>
                    <xdr:row>21</xdr:row>
                    <xdr:rowOff>76200</xdr:rowOff>
                  </from>
                  <to>
                    <xdr:col>3</xdr:col>
                    <xdr:colOff>438150</xdr:colOff>
                    <xdr:row>21</xdr:row>
                    <xdr:rowOff>295275</xdr:rowOff>
                  </to>
                </anchor>
              </controlPr>
            </control>
          </mc:Choice>
        </mc:AlternateContent>
        <mc:AlternateContent xmlns:mc="http://schemas.openxmlformats.org/markup-compatibility/2006">
          <mc:Choice Requires="x14">
            <control shapeId="3188" r:id="rId119" name="Group Box 116">
              <controlPr defaultSize="0" autoFill="0" autoPict="0">
                <anchor moveWithCells="1">
                  <from>
                    <xdr:col>3</xdr:col>
                    <xdr:colOff>95250</xdr:colOff>
                    <xdr:row>21</xdr:row>
                    <xdr:rowOff>28575</xdr:rowOff>
                  </from>
                  <to>
                    <xdr:col>5</xdr:col>
                    <xdr:colOff>561975</xdr:colOff>
                    <xdr:row>21</xdr:row>
                    <xdr:rowOff>371475</xdr:rowOff>
                  </to>
                </anchor>
              </controlPr>
            </control>
          </mc:Choice>
        </mc:AlternateContent>
        <mc:AlternateContent xmlns:mc="http://schemas.openxmlformats.org/markup-compatibility/2006">
          <mc:Choice Requires="x14">
            <control shapeId="3189" r:id="rId120" name="Option Button 117">
              <controlPr defaultSize="0" autoFill="0" autoLine="0" autoPict="0">
                <anchor moveWithCells="1">
                  <from>
                    <xdr:col>5</xdr:col>
                    <xdr:colOff>247650</xdr:colOff>
                    <xdr:row>22</xdr:row>
                    <xdr:rowOff>95250</xdr:rowOff>
                  </from>
                  <to>
                    <xdr:col>5</xdr:col>
                    <xdr:colOff>438150</xdr:colOff>
                    <xdr:row>22</xdr:row>
                    <xdr:rowOff>295275</xdr:rowOff>
                  </to>
                </anchor>
              </controlPr>
            </control>
          </mc:Choice>
        </mc:AlternateContent>
        <mc:AlternateContent xmlns:mc="http://schemas.openxmlformats.org/markup-compatibility/2006">
          <mc:Choice Requires="x14">
            <control shapeId="3190" r:id="rId121" name="Option Button 118">
              <controlPr defaultSize="0" autoFill="0" autoLine="0" autoPict="0">
                <anchor moveWithCells="1">
                  <from>
                    <xdr:col>4</xdr:col>
                    <xdr:colOff>209550</xdr:colOff>
                    <xdr:row>22</xdr:row>
                    <xdr:rowOff>76200</xdr:rowOff>
                  </from>
                  <to>
                    <xdr:col>4</xdr:col>
                    <xdr:colOff>419100</xdr:colOff>
                    <xdr:row>22</xdr:row>
                    <xdr:rowOff>295275</xdr:rowOff>
                  </to>
                </anchor>
              </controlPr>
            </control>
          </mc:Choice>
        </mc:AlternateContent>
        <mc:AlternateContent xmlns:mc="http://schemas.openxmlformats.org/markup-compatibility/2006">
          <mc:Choice Requires="x14">
            <control shapeId="3191" r:id="rId122" name="Option Button 119">
              <controlPr defaultSize="0" autoFill="0" autoLine="0" autoPict="0">
                <anchor moveWithCells="1">
                  <from>
                    <xdr:col>3</xdr:col>
                    <xdr:colOff>247650</xdr:colOff>
                    <xdr:row>22</xdr:row>
                    <xdr:rowOff>76200</xdr:rowOff>
                  </from>
                  <to>
                    <xdr:col>3</xdr:col>
                    <xdr:colOff>438150</xdr:colOff>
                    <xdr:row>22</xdr:row>
                    <xdr:rowOff>295275</xdr:rowOff>
                  </to>
                </anchor>
              </controlPr>
            </control>
          </mc:Choice>
        </mc:AlternateContent>
        <mc:AlternateContent xmlns:mc="http://schemas.openxmlformats.org/markup-compatibility/2006">
          <mc:Choice Requires="x14">
            <control shapeId="3192" r:id="rId123" name="Group Box 120">
              <controlPr defaultSize="0" autoFill="0" autoPict="0">
                <anchor moveWithCells="1">
                  <from>
                    <xdr:col>3</xdr:col>
                    <xdr:colOff>95250</xdr:colOff>
                    <xdr:row>22</xdr:row>
                    <xdr:rowOff>28575</xdr:rowOff>
                  </from>
                  <to>
                    <xdr:col>5</xdr:col>
                    <xdr:colOff>561975</xdr:colOff>
                    <xdr:row>22</xdr:row>
                    <xdr:rowOff>371475</xdr:rowOff>
                  </to>
                </anchor>
              </controlPr>
            </control>
          </mc:Choice>
        </mc:AlternateContent>
        <mc:AlternateContent xmlns:mc="http://schemas.openxmlformats.org/markup-compatibility/2006">
          <mc:Choice Requires="x14">
            <control shapeId="3193" r:id="rId124" name="Option Button 121">
              <controlPr defaultSize="0" autoFill="0" autoLine="0" autoPict="0">
                <anchor moveWithCells="1">
                  <from>
                    <xdr:col>5</xdr:col>
                    <xdr:colOff>247650</xdr:colOff>
                    <xdr:row>23</xdr:row>
                    <xdr:rowOff>95250</xdr:rowOff>
                  </from>
                  <to>
                    <xdr:col>5</xdr:col>
                    <xdr:colOff>438150</xdr:colOff>
                    <xdr:row>23</xdr:row>
                    <xdr:rowOff>295275</xdr:rowOff>
                  </to>
                </anchor>
              </controlPr>
            </control>
          </mc:Choice>
        </mc:AlternateContent>
        <mc:AlternateContent xmlns:mc="http://schemas.openxmlformats.org/markup-compatibility/2006">
          <mc:Choice Requires="x14">
            <control shapeId="3194" r:id="rId125" name="Option Button 122">
              <controlPr defaultSize="0" autoFill="0" autoLine="0" autoPict="0">
                <anchor moveWithCells="1">
                  <from>
                    <xdr:col>4</xdr:col>
                    <xdr:colOff>209550</xdr:colOff>
                    <xdr:row>23</xdr:row>
                    <xdr:rowOff>76200</xdr:rowOff>
                  </from>
                  <to>
                    <xdr:col>4</xdr:col>
                    <xdr:colOff>419100</xdr:colOff>
                    <xdr:row>23</xdr:row>
                    <xdr:rowOff>295275</xdr:rowOff>
                  </to>
                </anchor>
              </controlPr>
            </control>
          </mc:Choice>
        </mc:AlternateContent>
        <mc:AlternateContent xmlns:mc="http://schemas.openxmlformats.org/markup-compatibility/2006">
          <mc:Choice Requires="x14">
            <control shapeId="3195" r:id="rId126" name="Option Button 123">
              <controlPr defaultSize="0" autoFill="0" autoLine="0" autoPict="0">
                <anchor moveWithCells="1">
                  <from>
                    <xdr:col>3</xdr:col>
                    <xdr:colOff>247650</xdr:colOff>
                    <xdr:row>23</xdr:row>
                    <xdr:rowOff>76200</xdr:rowOff>
                  </from>
                  <to>
                    <xdr:col>3</xdr:col>
                    <xdr:colOff>438150</xdr:colOff>
                    <xdr:row>23</xdr:row>
                    <xdr:rowOff>295275</xdr:rowOff>
                  </to>
                </anchor>
              </controlPr>
            </control>
          </mc:Choice>
        </mc:AlternateContent>
        <mc:AlternateContent xmlns:mc="http://schemas.openxmlformats.org/markup-compatibility/2006">
          <mc:Choice Requires="x14">
            <control shapeId="3196" r:id="rId127" name="Group Box 124">
              <controlPr defaultSize="0" autoFill="0" autoPict="0">
                <anchor moveWithCells="1">
                  <from>
                    <xdr:col>3</xdr:col>
                    <xdr:colOff>95250</xdr:colOff>
                    <xdr:row>23</xdr:row>
                    <xdr:rowOff>28575</xdr:rowOff>
                  </from>
                  <to>
                    <xdr:col>5</xdr:col>
                    <xdr:colOff>561975</xdr:colOff>
                    <xdr:row>23</xdr:row>
                    <xdr:rowOff>371475</xdr:rowOff>
                  </to>
                </anchor>
              </controlPr>
            </control>
          </mc:Choice>
        </mc:AlternateContent>
        <mc:AlternateContent xmlns:mc="http://schemas.openxmlformats.org/markup-compatibility/2006">
          <mc:Choice Requires="x14">
            <control shapeId="3197" r:id="rId128" name="Option Button 125">
              <controlPr defaultSize="0" autoFill="0" autoLine="0" autoPict="0">
                <anchor moveWithCells="1">
                  <from>
                    <xdr:col>5</xdr:col>
                    <xdr:colOff>247650</xdr:colOff>
                    <xdr:row>25</xdr:row>
                    <xdr:rowOff>552450</xdr:rowOff>
                  </from>
                  <to>
                    <xdr:col>5</xdr:col>
                    <xdr:colOff>438150</xdr:colOff>
                    <xdr:row>25</xdr:row>
                    <xdr:rowOff>752475</xdr:rowOff>
                  </to>
                </anchor>
              </controlPr>
            </control>
          </mc:Choice>
        </mc:AlternateContent>
        <mc:AlternateContent xmlns:mc="http://schemas.openxmlformats.org/markup-compatibility/2006">
          <mc:Choice Requires="x14">
            <control shapeId="3198" r:id="rId129" name="Option Button 126">
              <controlPr defaultSize="0" autoFill="0" autoLine="0" autoPict="0">
                <anchor moveWithCells="1">
                  <from>
                    <xdr:col>4</xdr:col>
                    <xdr:colOff>209550</xdr:colOff>
                    <xdr:row>25</xdr:row>
                    <xdr:rowOff>533400</xdr:rowOff>
                  </from>
                  <to>
                    <xdr:col>4</xdr:col>
                    <xdr:colOff>419100</xdr:colOff>
                    <xdr:row>25</xdr:row>
                    <xdr:rowOff>752475</xdr:rowOff>
                  </to>
                </anchor>
              </controlPr>
            </control>
          </mc:Choice>
        </mc:AlternateContent>
        <mc:AlternateContent xmlns:mc="http://schemas.openxmlformats.org/markup-compatibility/2006">
          <mc:Choice Requires="x14">
            <control shapeId="3199" r:id="rId130" name="Option Button 127">
              <controlPr defaultSize="0" autoFill="0" autoLine="0" autoPict="0">
                <anchor moveWithCells="1">
                  <from>
                    <xdr:col>3</xdr:col>
                    <xdr:colOff>247650</xdr:colOff>
                    <xdr:row>25</xdr:row>
                    <xdr:rowOff>533400</xdr:rowOff>
                  </from>
                  <to>
                    <xdr:col>3</xdr:col>
                    <xdr:colOff>438150</xdr:colOff>
                    <xdr:row>25</xdr:row>
                    <xdr:rowOff>752475</xdr:rowOff>
                  </to>
                </anchor>
              </controlPr>
            </control>
          </mc:Choice>
        </mc:AlternateContent>
        <mc:AlternateContent xmlns:mc="http://schemas.openxmlformats.org/markup-compatibility/2006">
          <mc:Choice Requires="x14">
            <control shapeId="3200" r:id="rId131" name="Group Box 128">
              <controlPr defaultSize="0" autoFill="0" autoPict="0">
                <anchor moveWithCells="1">
                  <from>
                    <xdr:col>3</xdr:col>
                    <xdr:colOff>95250</xdr:colOff>
                    <xdr:row>25</xdr:row>
                    <xdr:rowOff>485775</xdr:rowOff>
                  </from>
                  <to>
                    <xdr:col>5</xdr:col>
                    <xdr:colOff>561975</xdr:colOff>
                    <xdr:row>25</xdr:row>
                    <xdr:rowOff>828675</xdr:rowOff>
                  </to>
                </anchor>
              </controlPr>
            </control>
          </mc:Choice>
        </mc:AlternateContent>
        <mc:AlternateContent xmlns:mc="http://schemas.openxmlformats.org/markup-compatibility/2006">
          <mc:Choice Requires="x14">
            <control shapeId="3201" r:id="rId132" name="Option Button 129">
              <controlPr defaultSize="0" autoFill="0" autoLine="0" autoPict="0">
                <anchor moveWithCells="1">
                  <from>
                    <xdr:col>5</xdr:col>
                    <xdr:colOff>247650</xdr:colOff>
                    <xdr:row>26</xdr:row>
                    <xdr:rowOff>95250</xdr:rowOff>
                  </from>
                  <to>
                    <xdr:col>5</xdr:col>
                    <xdr:colOff>438150</xdr:colOff>
                    <xdr:row>26</xdr:row>
                    <xdr:rowOff>295275</xdr:rowOff>
                  </to>
                </anchor>
              </controlPr>
            </control>
          </mc:Choice>
        </mc:AlternateContent>
        <mc:AlternateContent xmlns:mc="http://schemas.openxmlformats.org/markup-compatibility/2006">
          <mc:Choice Requires="x14">
            <control shapeId="3202" r:id="rId133" name="Option Button 130">
              <controlPr defaultSize="0" autoFill="0" autoLine="0" autoPict="0">
                <anchor moveWithCells="1">
                  <from>
                    <xdr:col>4</xdr:col>
                    <xdr:colOff>209550</xdr:colOff>
                    <xdr:row>26</xdr:row>
                    <xdr:rowOff>76200</xdr:rowOff>
                  </from>
                  <to>
                    <xdr:col>4</xdr:col>
                    <xdr:colOff>419100</xdr:colOff>
                    <xdr:row>26</xdr:row>
                    <xdr:rowOff>295275</xdr:rowOff>
                  </to>
                </anchor>
              </controlPr>
            </control>
          </mc:Choice>
        </mc:AlternateContent>
        <mc:AlternateContent xmlns:mc="http://schemas.openxmlformats.org/markup-compatibility/2006">
          <mc:Choice Requires="x14">
            <control shapeId="3203" r:id="rId134" name="Option Button 131">
              <controlPr defaultSize="0" autoFill="0" autoLine="0" autoPict="0">
                <anchor moveWithCells="1">
                  <from>
                    <xdr:col>3</xdr:col>
                    <xdr:colOff>247650</xdr:colOff>
                    <xdr:row>26</xdr:row>
                    <xdr:rowOff>76200</xdr:rowOff>
                  </from>
                  <to>
                    <xdr:col>3</xdr:col>
                    <xdr:colOff>438150</xdr:colOff>
                    <xdr:row>26</xdr:row>
                    <xdr:rowOff>295275</xdr:rowOff>
                  </to>
                </anchor>
              </controlPr>
            </control>
          </mc:Choice>
        </mc:AlternateContent>
        <mc:AlternateContent xmlns:mc="http://schemas.openxmlformats.org/markup-compatibility/2006">
          <mc:Choice Requires="x14">
            <control shapeId="3204" r:id="rId135" name="Group Box 132">
              <controlPr defaultSize="0" autoFill="0" autoPict="0">
                <anchor moveWithCells="1">
                  <from>
                    <xdr:col>3</xdr:col>
                    <xdr:colOff>95250</xdr:colOff>
                    <xdr:row>26</xdr:row>
                    <xdr:rowOff>28575</xdr:rowOff>
                  </from>
                  <to>
                    <xdr:col>5</xdr:col>
                    <xdr:colOff>561975</xdr:colOff>
                    <xdr:row>26</xdr:row>
                    <xdr:rowOff>342900</xdr:rowOff>
                  </to>
                </anchor>
              </controlPr>
            </control>
          </mc:Choice>
        </mc:AlternateContent>
        <mc:AlternateContent xmlns:mc="http://schemas.openxmlformats.org/markup-compatibility/2006">
          <mc:Choice Requires="x14">
            <control shapeId="3205" r:id="rId136" name="Option Button 133">
              <controlPr defaultSize="0" autoFill="0" autoLine="0" autoPict="0">
                <anchor moveWithCells="1">
                  <from>
                    <xdr:col>5</xdr:col>
                    <xdr:colOff>247650</xdr:colOff>
                    <xdr:row>27</xdr:row>
                    <xdr:rowOff>95250</xdr:rowOff>
                  </from>
                  <to>
                    <xdr:col>5</xdr:col>
                    <xdr:colOff>438150</xdr:colOff>
                    <xdr:row>27</xdr:row>
                    <xdr:rowOff>295275</xdr:rowOff>
                  </to>
                </anchor>
              </controlPr>
            </control>
          </mc:Choice>
        </mc:AlternateContent>
        <mc:AlternateContent xmlns:mc="http://schemas.openxmlformats.org/markup-compatibility/2006">
          <mc:Choice Requires="x14">
            <control shapeId="3206" r:id="rId137" name="Option Button 134">
              <controlPr defaultSize="0" autoFill="0" autoLine="0" autoPict="0">
                <anchor moveWithCells="1">
                  <from>
                    <xdr:col>4</xdr:col>
                    <xdr:colOff>209550</xdr:colOff>
                    <xdr:row>27</xdr:row>
                    <xdr:rowOff>76200</xdr:rowOff>
                  </from>
                  <to>
                    <xdr:col>4</xdr:col>
                    <xdr:colOff>419100</xdr:colOff>
                    <xdr:row>27</xdr:row>
                    <xdr:rowOff>295275</xdr:rowOff>
                  </to>
                </anchor>
              </controlPr>
            </control>
          </mc:Choice>
        </mc:AlternateContent>
        <mc:AlternateContent xmlns:mc="http://schemas.openxmlformats.org/markup-compatibility/2006">
          <mc:Choice Requires="x14">
            <control shapeId="3207" r:id="rId138" name="Option Button 135">
              <controlPr defaultSize="0" autoFill="0" autoLine="0" autoPict="0">
                <anchor moveWithCells="1">
                  <from>
                    <xdr:col>3</xdr:col>
                    <xdr:colOff>247650</xdr:colOff>
                    <xdr:row>27</xdr:row>
                    <xdr:rowOff>76200</xdr:rowOff>
                  </from>
                  <to>
                    <xdr:col>3</xdr:col>
                    <xdr:colOff>438150</xdr:colOff>
                    <xdr:row>27</xdr:row>
                    <xdr:rowOff>295275</xdr:rowOff>
                  </to>
                </anchor>
              </controlPr>
            </control>
          </mc:Choice>
        </mc:AlternateContent>
        <mc:AlternateContent xmlns:mc="http://schemas.openxmlformats.org/markup-compatibility/2006">
          <mc:Choice Requires="x14">
            <control shapeId="3208" r:id="rId139" name="Group Box 136">
              <controlPr defaultSize="0" autoFill="0" autoPict="0">
                <anchor moveWithCells="1">
                  <from>
                    <xdr:col>3</xdr:col>
                    <xdr:colOff>95250</xdr:colOff>
                    <xdr:row>27</xdr:row>
                    <xdr:rowOff>28575</xdr:rowOff>
                  </from>
                  <to>
                    <xdr:col>5</xdr:col>
                    <xdr:colOff>561975</xdr:colOff>
                    <xdr:row>27</xdr:row>
                    <xdr:rowOff>371475</xdr:rowOff>
                  </to>
                </anchor>
              </controlPr>
            </control>
          </mc:Choice>
        </mc:AlternateContent>
        <mc:AlternateContent xmlns:mc="http://schemas.openxmlformats.org/markup-compatibility/2006">
          <mc:Choice Requires="x14">
            <control shapeId="3209" r:id="rId140" name="Option Button 137">
              <controlPr defaultSize="0" autoFill="0" autoLine="0" autoPict="0">
                <anchor moveWithCells="1">
                  <from>
                    <xdr:col>5</xdr:col>
                    <xdr:colOff>247650</xdr:colOff>
                    <xdr:row>28</xdr:row>
                    <xdr:rowOff>95250</xdr:rowOff>
                  </from>
                  <to>
                    <xdr:col>5</xdr:col>
                    <xdr:colOff>438150</xdr:colOff>
                    <xdr:row>28</xdr:row>
                    <xdr:rowOff>295275</xdr:rowOff>
                  </to>
                </anchor>
              </controlPr>
            </control>
          </mc:Choice>
        </mc:AlternateContent>
        <mc:AlternateContent xmlns:mc="http://schemas.openxmlformats.org/markup-compatibility/2006">
          <mc:Choice Requires="x14">
            <control shapeId="3210" r:id="rId141" name="Option Button 138">
              <controlPr defaultSize="0" autoFill="0" autoLine="0" autoPict="0">
                <anchor moveWithCells="1">
                  <from>
                    <xdr:col>4</xdr:col>
                    <xdr:colOff>209550</xdr:colOff>
                    <xdr:row>28</xdr:row>
                    <xdr:rowOff>76200</xdr:rowOff>
                  </from>
                  <to>
                    <xdr:col>4</xdr:col>
                    <xdr:colOff>419100</xdr:colOff>
                    <xdr:row>28</xdr:row>
                    <xdr:rowOff>295275</xdr:rowOff>
                  </to>
                </anchor>
              </controlPr>
            </control>
          </mc:Choice>
        </mc:AlternateContent>
        <mc:AlternateContent xmlns:mc="http://schemas.openxmlformats.org/markup-compatibility/2006">
          <mc:Choice Requires="x14">
            <control shapeId="3211" r:id="rId142" name="Option Button 139">
              <controlPr defaultSize="0" autoFill="0" autoLine="0" autoPict="0">
                <anchor moveWithCells="1">
                  <from>
                    <xdr:col>3</xdr:col>
                    <xdr:colOff>247650</xdr:colOff>
                    <xdr:row>28</xdr:row>
                    <xdr:rowOff>76200</xdr:rowOff>
                  </from>
                  <to>
                    <xdr:col>3</xdr:col>
                    <xdr:colOff>438150</xdr:colOff>
                    <xdr:row>28</xdr:row>
                    <xdr:rowOff>295275</xdr:rowOff>
                  </to>
                </anchor>
              </controlPr>
            </control>
          </mc:Choice>
        </mc:AlternateContent>
        <mc:AlternateContent xmlns:mc="http://schemas.openxmlformats.org/markup-compatibility/2006">
          <mc:Choice Requires="x14">
            <control shapeId="3212" r:id="rId143" name="Group Box 140">
              <controlPr defaultSize="0" autoFill="0" autoPict="0">
                <anchor moveWithCells="1">
                  <from>
                    <xdr:col>3</xdr:col>
                    <xdr:colOff>95250</xdr:colOff>
                    <xdr:row>28</xdr:row>
                    <xdr:rowOff>28575</xdr:rowOff>
                  </from>
                  <to>
                    <xdr:col>5</xdr:col>
                    <xdr:colOff>561975</xdr:colOff>
                    <xdr:row>28</xdr:row>
                    <xdr:rowOff>371475</xdr:rowOff>
                  </to>
                </anchor>
              </controlPr>
            </control>
          </mc:Choice>
        </mc:AlternateContent>
        <mc:AlternateContent xmlns:mc="http://schemas.openxmlformats.org/markup-compatibility/2006">
          <mc:Choice Requires="x14">
            <control shapeId="3213" r:id="rId144" name="Option Button 141">
              <controlPr defaultSize="0" autoFill="0" autoLine="0" autoPict="0">
                <anchor moveWithCells="1">
                  <from>
                    <xdr:col>5</xdr:col>
                    <xdr:colOff>247650</xdr:colOff>
                    <xdr:row>61</xdr:row>
                    <xdr:rowOff>133350</xdr:rowOff>
                  </from>
                  <to>
                    <xdr:col>5</xdr:col>
                    <xdr:colOff>438150</xdr:colOff>
                    <xdr:row>61</xdr:row>
                    <xdr:rowOff>342900</xdr:rowOff>
                  </to>
                </anchor>
              </controlPr>
            </control>
          </mc:Choice>
        </mc:AlternateContent>
        <mc:AlternateContent xmlns:mc="http://schemas.openxmlformats.org/markup-compatibility/2006">
          <mc:Choice Requires="x14">
            <control shapeId="3214" r:id="rId145" name="Option Button 142">
              <controlPr defaultSize="0" autoFill="0" autoLine="0" autoPict="0">
                <anchor moveWithCells="1">
                  <from>
                    <xdr:col>4</xdr:col>
                    <xdr:colOff>209550</xdr:colOff>
                    <xdr:row>61</xdr:row>
                    <xdr:rowOff>133350</xdr:rowOff>
                  </from>
                  <to>
                    <xdr:col>4</xdr:col>
                    <xdr:colOff>419100</xdr:colOff>
                    <xdr:row>61</xdr:row>
                    <xdr:rowOff>323850</xdr:rowOff>
                  </to>
                </anchor>
              </controlPr>
            </control>
          </mc:Choice>
        </mc:AlternateContent>
        <mc:AlternateContent xmlns:mc="http://schemas.openxmlformats.org/markup-compatibility/2006">
          <mc:Choice Requires="x14">
            <control shapeId="3215" r:id="rId146" name="Option Button 143">
              <controlPr defaultSize="0" autoFill="0" autoLine="0" autoPict="0">
                <anchor moveWithCells="1">
                  <from>
                    <xdr:col>3</xdr:col>
                    <xdr:colOff>247650</xdr:colOff>
                    <xdr:row>61</xdr:row>
                    <xdr:rowOff>133350</xdr:rowOff>
                  </from>
                  <to>
                    <xdr:col>3</xdr:col>
                    <xdr:colOff>438150</xdr:colOff>
                    <xdr:row>61</xdr:row>
                    <xdr:rowOff>323850</xdr:rowOff>
                  </to>
                </anchor>
              </controlPr>
            </control>
          </mc:Choice>
        </mc:AlternateContent>
        <mc:AlternateContent xmlns:mc="http://schemas.openxmlformats.org/markup-compatibility/2006">
          <mc:Choice Requires="x14">
            <control shapeId="3216" r:id="rId147" name="Group Box 144">
              <controlPr defaultSize="0" autoFill="0" autoPict="0">
                <anchor moveWithCells="1">
                  <from>
                    <xdr:col>3</xdr:col>
                    <xdr:colOff>95250</xdr:colOff>
                    <xdr:row>61</xdr:row>
                    <xdr:rowOff>76200</xdr:rowOff>
                  </from>
                  <to>
                    <xdr:col>5</xdr:col>
                    <xdr:colOff>561975</xdr:colOff>
                    <xdr:row>61</xdr:row>
                    <xdr:rowOff>419100</xdr:rowOff>
                  </to>
                </anchor>
              </controlPr>
            </control>
          </mc:Choice>
        </mc:AlternateContent>
        <mc:AlternateContent xmlns:mc="http://schemas.openxmlformats.org/markup-compatibility/2006">
          <mc:Choice Requires="x14">
            <control shapeId="3217" r:id="rId148" name="Option Button 145">
              <controlPr defaultSize="0" autoFill="0" autoLine="0" autoPict="0">
                <anchor moveWithCells="1">
                  <from>
                    <xdr:col>5</xdr:col>
                    <xdr:colOff>247650</xdr:colOff>
                    <xdr:row>40</xdr:row>
                    <xdr:rowOff>95250</xdr:rowOff>
                  </from>
                  <to>
                    <xdr:col>5</xdr:col>
                    <xdr:colOff>438150</xdr:colOff>
                    <xdr:row>40</xdr:row>
                    <xdr:rowOff>295275</xdr:rowOff>
                  </to>
                </anchor>
              </controlPr>
            </control>
          </mc:Choice>
        </mc:AlternateContent>
        <mc:AlternateContent xmlns:mc="http://schemas.openxmlformats.org/markup-compatibility/2006">
          <mc:Choice Requires="x14">
            <control shapeId="3218" r:id="rId149" name="Option Button 146">
              <controlPr defaultSize="0" autoFill="0" autoLine="0" autoPict="0">
                <anchor moveWithCells="1">
                  <from>
                    <xdr:col>4</xdr:col>
                    <xdr:colOff>209550</xdr:colOff>
                    <xdr:row>40</xdr:row>
                    <xdr:rowOff>76200</xdr:rowOff>
                  </from>
                  <to>
                    <xdr:col>4</xdr:col>
                    <xdr:colOff>419100</xdr:colOff>
                    <xdr:row>40</xdr:row>
                    <xdr:rowOff>295275</xdr:rowOff>
                  </to>
                </anchor>
              </controlPr>
            </control>
          </mc:Choice>
        </mc:AlternateContent>
        <mc:AlternateContent xmlns:mc="http://schemas.openxmlformats.org/markup-compatibility/2006">
          <mc:Choice Requires="x14">
            <control shapeId="3219" r:id="rId150" name="Option Button 147">
              <controlPr defaultSize="0" autoFill="0" autoLine="0" autoPict="0">
                <anchor moveWithCells="1">
                  <from>
                    <xdr:col>3</xdr:col>
                    <xdr:colOff>247650</xdr:colOff>
                    <xdr:row>40</xdr:row>
                    <xdr:rowOff>76200</xdr:rowOff>
                  </from>
                  <to>
                    <xdr:col>3</xdr:col>
                    <xdr:colOff>438150</xdr:colOff>
                    <xdr:row>40</xdr:row>
                    <xdr:rowOff>295275</xdr:rowOff>
                  </to>
                </anchor>
              </controlPr>
            </control>
          </mc:Choice>
        </mc:AlternateContent>
        <mc:AlternateContent xmlns:mc="http://schemas.openxmlformats.org/markup-compatibility/2006">
          <mc:Choice Requires="x14">
            <control shapeId="3220" r:id="rId151" name="Group Box 148">
              <controlPr defaultSize="0" autoFill="0" autoPict="0">
                <anchor moveWithCells="1">
                  <from>
                    <xdr:col>3</xdr:col>
                    <xdr:colOff>95250</xdr:colOff>
                    <xdr:row>40</xdr:row>
                    <xdr:rowOff>28575</xdr:rowOff>
                  </from>
                  <to>
                    <xdr:col>5</xdr:col>
                    <xdr:colOff>561975</xdr:colOff>
                    <xdr:row>40</xdr:row>
                    <xdr:rowOff>371475</xdr:rowOff>
                  </to>
                </anchor>
              </controlPr>
            </control>
          </mc:Choice>
        </mc:AlternateContent>
        <mc:AlternateContent xmlns:mc="http://schemas.openxmlformats.org/markup-compatibility/2006">
          <mc:Choice Requires="x14">
            <control shapeId="3225" r:id="rId152" name="Option Button 153">
              <controlPr defaultSize="0" autoFill="0" autoLine="0" autoPict="0">
                <anchor moveWithCells="1">
                  <from>
                    <xdr:col>5</xdr:col>
                    <xdr:colOff>247650</xdr:colOff>
                    <xdr:row>41</xdr:row>
                    <xdr:rowOff>95250</xdr:rowOff>
                  </from>
                  <to>
                    <xdr:col>5</xdr:col>
                    <xdr:colOff>438150</xdr:colOff>
                    <xdr:row>41</xdr:row>
                    <xdr:rowOff>295275</xdr:rowOff>
                  </to>
                </anchor>
              </controlPr>
            </control>
          </mc:Choice>
        </mc:AlternateContent>
        <mc:AlternateContent xmlns:mc="http://schemas.openxmlformats.org/markup-compatibility/2006">
          <mc:Choice Requires="x14">
            <control shapeId="3226" r:id="rId153" name="Option Button 154">
              <controlPr defaultSize="0" autoFill="0" autoLine="0" autoPict="0">
                <anchor moveWithCells="1">
                  <from>
                    <xdr:col>4</xdr:col>
                    <xdr:colOff>209550</xdr:colOff>
                    <xdr:row>41</xdr:row>
                    <xdr:rowOff>76200</xdr:rowOff>
                  </from>
                  <to>
                    <xdr:col>4</xdr:col>
                    <xdr:colOff>419100</xdr:colOff>
                    <xdr:row>41</xdr:row>
                    <xdr:rowOff>295275</xdr:rowOff>
                  </to>
                </anchor>
              </controlPr>
            </control>
          </mc:Choice>
        </mc:AlternateContent>
        <mc:AlternateContent xmlns:mc="http://schemas.openxmlformats.org/markup-compatibility/2006">
          <mc:Choice Requires="x14">
            <control shapeId="3227" r:id="rId154" name="Option Button 155">
              <controlPr defaultSize="0" autoFill="0" autoLine="0" autoPict="0">
                <anchor moveWithCells="1">
                  <from>
                    <xdr:col>3</xdr:col>
                    <xdr:colOff>247650</xdr:colOff>
                    <xdr:row>41</xdr:row>
                    <xdr:rowOff>76200</xdr:rowOff>
                  </from>
                  <to>
                    <xdr:col>3</xdr:col>
                    <xdr:colOff>438150</xdr:colOff>
                    <xdr:row>41</xdr:row>
                    <xdr:rowOff>295275</xdr:rowOff>
                  </to>
                </anchor>
              </controlPr>
            </control>
          </mc:Choice>
        </mc:AlternateContent>
        <mc:AlternateContent xmlns:mc="http://schemas.openxmlformats.org/markup-compatibility/2006">
          <mc:Choice Requires="x14">
            <control shapeId="3228" r:id="rId155" name="Group Box 156">
              <controlPr defaultSize="0" autoFill="0" autoPict="0">
                <anchor moveWithCells="1">
                  <from>
                    <xdr:col>3</xdr:col>
                    <xdr:colOff>95250</xdr:colOff>
                    <xdr:row>41</xdr:row>
                    <xdr:rowOff>28575</xdr:rowOff>
                  </from>
                  <to>
                    <xdr:col>5</xdr:col>
                    <xdr:colOff>561975</xdr:colOff>
                    <xdr:row>41</xdr:row>
                    <xdr:rowOff>371475</xdr:rowOff>
                  </to>
                </anchor>
              </controlPr>
            </control>
          </mc:Choice>
        </mc:AlternateContent>
        <mc:AlternateContent xmlns:mc="http://schemas.openxmlformats.org/markup-compatibility/2006">
          <mc:Choice Requires="x14">
            <control shapeId="3229" r:id="rId156" name="Option Button 157">
              <controlPr defaultSize="0" autoFill="0" autoLine="0" autoPict="0">
                <anchor moveWithCells="1">
                  <from>
                    <xdr:col>5</xdr:col>
                    <xdr:colOff>247650</xdr:colOff>
                    <xdr:row>46</xdr:row>
                    <xdr:rowOff>123825</xdr:rowOff>
                  </from>
                  <to>
                    <xdr:col>5</xdr:col>
                    <xdr:colOff>438150</xdr:colOff>
                    <xdr:row>46</xdr:row>
                    <xdr:rowOff>323850</xdr:rowOff>
                  </to>
                </anchor>
              </controlPr>
            </control>
          </mc:Choice>
        </mc:AlternateContent>
        <mc:AlternateContent xmlns:mc="http://schemas.openxmlformats.org/markup-compatibility/2006">
          <mc:Choice Requires="x14">
            <control shapeId="3230" r:id="rId157" name="Option Button 158">
              <controlPr defaultSize="0" autoFill="0" autoLine="0" autoPict="0">
                <anchor moveWithCells="1">
                  <from>
                    <xdr:col>4</xdr:col>
                    <xdr:colOff>209550</xdr:colOff>
                    <xdr:row>46</xdr:row>
                    <xdr:rowOff>104775</xdr:rowOff>
                  </from>
                  <to>
                    <xdr:col>4</xdr:col>
                    <xdr:colOff>419100</xdr:colOff>
                    <xdr:row>46</xdr:row>
                    <xdr:rowOff>323850</xdr:rowOff>
                  </to>
                </anchor>
              </controlPr>
            </control>
          </mc:Choice>
        </mc:AlternateContent>
        <mc:AlternateContent xmlns:mc="http://schemas.openxmlformats.org/markup-compatibility/2006">
          <mc:Choice Requires="x14">
            <control shapeId="3231" r:id="rId158" name="Option Button 159">
              <controlPr defaultSize="0" autoFill="0" autoLine="0" autoPict="0">
                <anchor moveWithCells="1">
                  <from>
                    <xdr:col>3</xdr:col>
                    <xdr:colOff>247650</xdr:colOff>
                    <xdr:row>46</xdr:row>
                    <xdr:rowOff>104775</xdr:rowOff>
                  </from>
                  <to>
                    <xdr:col>3</xdr:col>
                    <xdr:colOff>438150</xdr:colOff>
                    <xdr:row>46</xdr:row>
                    <xdr:rowOff>323850</xdr:rowOff>
                  </to>
                </anchor>
              </controlPr>
            </control>
          </mc:Choice>
        </mc:AlternateContent>
        <mc:AlternateContent xmlns:mc="http://schemas.openxmlformats.org/markup-compatibility/2006">
          <mc:Choice Requires="x14">
            <control shapeId="3232" r:id="rId159" name="Group Box 160">
              <controlPr defaultSize="0" autoFill="0" autoPict="0">
                <anchor moveWithCells="1">
                  <from>
                    <xdr:col>3</xdr:col>
                    <xdr:colOff>95250</xdr:colOff>
                    <xdr:row>46</xdr:row>
                    <xdr:rowOff>57150</xdr:rowOff>
                  </from>
                  <to>
                    <xdr:col>5</xdr:col>
                    <xdr:colOff>561975</xdr:colOff>
                    <xdr:row>46</xdr:row>
                    <xdr:rowOff>400050</xdr:rowOff>
                  </to>
                </anchor>
              </controlPr>
            </control>
          </mc:Choice>
        </mc:AlternateContent>
        <mc:AlternateContent xmlns:mc="http://schemas.openxmlformats.org/markup-compatibility/2006">
          <mc:Choice Requires="x14">
            <control shapeId="3233" r:id="rId160" name="Option Button 161">
              <controlPr defaultSize="0" autoFill="0" autoLine="0" autoPict="0">
                <anchor moveWithCells="1">
                  <from>
                    <xdr:col>5</xdr:col>
                    <xdr:colOff>238125</xdr:colOff>
                    <xdr:row>34</xdr:row>
                    <xdr:rowOff>161925</xdr:rowOff>
                  </from>
                  <to>
                    <xdr:col>5</xdr:col>
                    <xdr:colOff>428625</xdr:colOff>
                    <xdr:row>34</xdr:row>
                    <xdr:rowOff>361950</xdr:rowOff>
                  </to>
                </anchor>
              </controlPr>
            </control>
          </mc:Choice>
        </mc:AlternateContent>
        <mc:AlternateContent xmlns:mc="http://schemas.openxmlformats.org/markup-compatibility/2006">
          <mc:Choice Requires="x14">
            <control shapeId="3234" r:id="rId161" name="Option Button 162">
              <controlPr defaultSize="0" autoFill="0" autoLine="0" autoPict="0">
                <anchor moveWithCells="1">
                  <from>
                    <xdr:col>4</xdr:col>
                    <xdr:colOff>200025</xdr:colOff>
                    <xdr:row>34</xdr:row>
                    <xdr:rowOff>142875</xdr:rowOff>
                  </from>
                  <to>
                    <xdr:col>4</xdr:col>
                    <xdr:colOff>419100</xdr:colOff>
                    <xdr:row>34</xdr:row>
                    <xdr:rowOff>361950</xdr:rowOff>
                  </to>
                </anchor>
              </controlPr>
            </control>
          </mc:Choice>
        </mc:AlternateContent>
        <mc:AlternateContent xmlns:mc="http://schemas.openxmlformats.org/markup-compatibility/2006">
          <mc:Choice Requires="x14">
            <control shapeId="3235" r:id="rId162" name="Option Button 163">
              <controlPr defaultSize="0" autoFill="0" autoLine="0" autoPict="0">
                <anchor moveWithCells="1">
                  <from>
                    <xdr:col>3</xdr:col>
                    <xdr:colOff>238125</xdr:colOff>
                    <xdr:row>34</xdr:row>
                    <xdr:rowOff>142875</xdr:rowOff>
                  </from>
                  <to>
                    <xdr:col>3</xdr:col>
                    <xdr:colOff>428625</xdr:colOff>
                    <xdr:row>34</xdr:row>
                    <xdr:rowOff>361950</xdr:rowOff>
                  </to>
                </anchor>
              </controlPr>
            </control>
          </mc:Choice>
        </mc:AlternateContent>
        <mc:AlternateContent xmlns:mc="http://schemas.openxmlformats.org/markup-compatibility/2006">
          <mc:Choice Requires="x14">
            <control shapeId="3236" r:id="rId163" name="Group Box 164">
              <controlPr defaultSize="0" autoFill="0" autoPict="0">
                <anchor moveWithCells="1">
                  <from>
                    <xdr:col>3</xdr:col>
                    <xdr:colOff>85725</xdr:colOff>
                    <xdr:row>34</xdr:row>
                    <xdr:rowOff>95250</xdr:rowOff>
                  </from>
                  <to>
                    <xdr:col>5</xdr:col>
                    <xdr:colOff>552450</xdr:colOff>
                    <xdr:row>34</xdr:row>
                    <xdr:rowOff>438150</xdr:rowOff>
                  </to>
                </anchor>
              </controlPr>
            </control>
          </mc:Choice>
        </mc:AlternateContent>
        <mc:AlternateContent xmlns:mc="http://schemas.openxmlformats.org/markup-compatibility/2006">
          <mc:Choice Requires="x14">
            <control shapeId="3237" r:id="rId164" name="Option Button 165">
              <controlPr defaultSize="0" autoFill="0" autoLine="0" autoPict="0">
                <anchor moveWithCells="1">
                  <from>
                    <xdr:col>5</xdr:col>
                    <xdr:colOff>238125</xdr:colOff>
                    <xdr:row>35</xdr:row>
                    <xdr:rowOff>171450</xdr:rowOff>
                  </from>
                  <to>
                    <xdr:col>5</xdr:col>
                    <xdr:colOff>428625</xdr:colOff>
                    <xdr:row>35</xdr:row>
                    <xdr:rowOff>371475</xdr:rowOff>
                  </to>
                </anchor>
              </controlPr>
            </control>
          </mc:Choice>
        </mc:AlternateContent>
        <mc:AlternateContent xmlns:mc="http://schemas.openxmlformats.org/markup-compatibility/2006">
          <mc:Choice Requires="x14">
            <control shapeId="3238" r:id="rId165" name="Option Button 166">
              <controlPr defaultSize="0" autoFill="0" autoLine="0" autoPict="0">
                <anchor moveWithCells="1">
                  <from>
                    <xdr:col>4</xdr:col>
                    <xdr:colOff>200025</xdr:colOff>
                    <xdr:row>35</xdr:row>
                    <xdr:rowOff>152400</xdr:rowOff>
                  </from>
                  <to>
                    <xdr:col>4</xdr:col>
                    <xdr:colOff>419100</xdr:colOff>
                    <xdr:row>35</xdr:row>
                    <xdr:rowOff>371475</xdr:rowOff>
                  </to>
                </anchor>
              </controlPr>
            </control>
          </mc:Choice>
        </mc:AlternateContent>
        <mc:AlternateContent xmlns:mc="http://schemas.openxmlformats.org/markup-compatibility/2006">
          <mc:Choice Requires="x14">
            <control shapeId="3239" r:id="rId166" name="Option Button 167">
              <controlPr defaultSize="0" autoFill="0" autoLine="0" autoPict="0">
                <anchor moveWithCells="1">
                  <from>
                    <xdr:col>3</xdr:col>
                    <xdr:colOff>238125</xdr:colOff>
                    <xdr:row>35</xdr:row>
                    <xdr:rowOff>152400</xdr:rowOff>
                  </from>
                  <to>
                    <xdr:col>3</xdr:col>
                    <xdr:colOff>428625</xdr:colOff>
                    <xdr:row>35</xdr:row>
                    <xdr:rowOff>371475</xdr:rowOff>
                  </to>
                </anchor>
              </controlPr>
            </control>
          </mc:Choice>
        </mc:AlternateContent>
        <mc:AlternateContent xmlns:mc="http://schemas.openxmlformats.org/markup-compatibility/2006">
          <mc:Choice Requires="x14">
            <control shapeId="3240" r:id="rId167" name="Group Box 168">
              <controlPr defaultSize="0" autoFill="0" autoPict="0">
                <anchor moveWithCells="1">
                  <from>
                    <xdr:col>3</xdr:col>
                    <xdr:colOff>85725</xdr:colOff>
                    <xdr:row>35</xdr:row>
                    <xdr:rowOff>104775</xdr:rowOff>
                  </from>
                  <to>
                    <xdr:col>5</xdr:col>
                    <xdr:colOff>552450</xdr:colOff>
                    <xdr:row>35</xdr:row>
                    <xdr:rowOff>447675</xdr:rowOff>
                  </to>
                </anchor>
              </controlPr>
            </control>
          </mc:Choice>
        </mc:AlternateContent>
        <mc:AlternateContent xmlns:mc="http://schemas.openxmlformats.org/markup-compatibility/2006">
          <mc:Choice Requires="x14">
            <control shapeId="3241" r:id="rId168" name="Option Button 169">
              <controlPr defaultSize="0" autoFill="0" autoLine="0" autoPict="0">
                <anchor moveWithCells="1">
                  <from>
                    <xdr:col>5</xdr:col>
                    <xdr:colOff>247650</xdr:colOff>
                    <xdr:row>38</xdr:row>
                    <xdr:rowOff>161925</xdr:rowOff>
                  </from>
                  <to>
                    <xdr:col>5</xdr:col>
                    <xdr:colOff>447675</xdr:colOff>
                    <xdr:row>38</xdr:row>
                    <xdr:rowOff>361950</xdr:rowOff>
                  </to>
                </anchor>
              </controlPr>
            </control>
          </mc:Choice>
        </mc:AlternateContent>
        <mc:AlternateContent xmlns:mc="http://schemas.openxmlformats.org/markup-compatibility/2006">
          <mc:Choice Requires="x14">
            <control shapeId="3242" r:id="rId169" name="Option Button 170">
              <controlPr defaultSize="0" autoFill="0" autoLine="0" autoPict="0">
                <anchor moveWithCells="1">
                  <from>
                    <xdr:col>4</xdr:col>
                    <xdr:colOff>209550</xdr:colOff>
                    <xdr:row>38</xdr:row>
                    <xdr:rowOff>142875</xdr:rowOff>
                  </from>
                  <to>
                    <xdr:col>4</xdr:col>
                    <xdr:colOff>419100</xdr:colOff>
                    <xdr:row>38</xdr:row>
                    <xdr:rowOff>361950</xdr:rowOff>
                  </to>
                </anchor>
              </controlPr>
            </control>
          </mc:Choice>
        </mc:AlternateContent>
        <mc:AlternateContent xmlns:mc="http://schemas.openxmlformats.org/markup-compatibility/2006">
          <mc:Choice Requires="x14">
            <control shapeId="3243" r:id="rId170" name="Option Button 171">
              <controlPr defaultSize="0" autoFill="0" autoLine="0" autoPict="0">
                <anchor moveWithCells="1">
                  <from>
                    <xdr:col>3</xdr:col>
                    <xdr:colOff>247650</xdr:colOff>
                    <xdr:row>38</xdr:row>
                    <xdr:rowOff>142875</xdr:rowOff>
                  </from>
                  <to>
                    <xdr:col>3</xdr:col>
                    <xdr:colOff>447675</xdr:colOff>
                    <xdr:row>38</xdr:row>
                    <xdr:rowOff>361950</xdr:rowOff>
                  </to>
                </anchor>
              </controlPr>
            </control>
          </mc:Choice>
        </mc:AlternateContent>
        <mc:AlternateContent xmlns:mc="http://schemas.openxmlformats.org/markup-compatibility/2006">
          <mc:Choice Requires="x14">
            <control shapeId="3244" r:id="rId171" name="Group Box 172">
              <controlPr defaultSize="0" autoFill="0" autoPict="0">
                <anchor moveWithCells="1">
                  <from>
                    <xdr:col>3</xdr:col>
                    <xdr:colOff>95250</xdr:colOff>
                    <xdr:row>38</xdr:row>
                    <xdr:rowOff>95250</xdr:rowOff>
                  </from>
                  <to>
                    <xdr:col>5</xdr:col>
                    <xdr:colOff>571500</xdr:colOff>
                    <xdr:row>38</xdr:row>
                    <xdr:rowOff>438150</xdr:rowOff>
                  </to>
                </anchor>
              </controlPr>
            </control>
          </mc:Choice>
        </mc:AlternateContent>
        <mc:AlternateContent xmlns:mc="http://schemas.openxmlformats.org/markup-compatibility/2006">
          <mc:Choice Requires="x14">
            <control shapeId="3245" r:id="rId172" name="Option Button 173">
              <controlPr defaultSize="0" autoFill="0" autoLine="0" autoPict="0">
                <anchor moveWithCells="1">
                  <from>
                    <xdr:col>5</xdr:col>
                    <xdr:colOff>266700</xdr:colOff>
                    <xdr:row>39</xdr:row>
                    <xdr:rowOff>142875</xdr:rowOff>
                  </from>
                  <to>
                    <xdr:col>5</xdr:col>
                    <xdr:colOff>457200</xdr:colOff>
                    <xdr:row>39</xdr:row>
                    <xdr:rowOff>342900</xdr:rowOff>
                  </to>
                </anchor>
              </controlPr>
            </control>
          </mc:Choice>
        </mc:AlternateContent>
        <mc:AlternateContent xmlns:mc="http://schemas.openxmlformats.org/markup-compatibility/2006">
          <mc:Choice Requires="x14">
            <control shapeId="3246" r:id="rId173" name="Option Button 174">
              <controlPr defaultSize="0" autoFill="0" autoLine="0" autoPict="0">
                <anchor moveWithCells="1">
                  <from>
                    <xdr:col>4</xdr:col>
                    <xdr:colOff>228600</xdr:colOff>
                    <xdr:row>39</xdr:row>
                    <xdr:rowOff>123825</xdr:rowOff>
                  </from>
                  <to>
                    <xdr:col>4</xdr:col>
                    <xdr:colOff>438150</xdr:colOff>
                    <xdr:row>39</xdr:row>
                    <xdr:rowOff>342900</xdr:rowOff>
                  </to>
                </anchor>
              </controlPr>
            </control>
          </mc:Choice>
        </mc:AlternateContent>
        <mc:AlternateContent xmlns:mc="http://schemas.openxmlformats.org/markup-compatibility/2006">
          <mc:Choice Requires="x14">
            <control shapeId="3247" r:id="rId174" name="Option Button 175">
              <controlPr defaultSize="0" autoFill="0" autoLine="0" autoPict="0">
                <anchor moveWithCells="1">
                  <from>
                    <xdr:col>3</xdr:col>
                    <xdr:colOff>266700</xdr:colOff>
                    <xdr:row>39</xdr:row>
                    <xdr:rowOff>123825</xdr:rowOff>
                  </from>
                  <to>
                    <xdr:col>3</xdr:col>
                    <xdr:colOff>457200</xdr:colOff>
                    <xdr:row>39</xdr:row>
                    <xdr:rowOff>342900</xdr:rowOff>
                  </to>
                </anchor>
              </controlPr>
            </control>
          </mc:Choice>
        </mc:AlternateContent>
        <mc:AlternateContent xmlns:mc="http://schemas.openxmlformats.org/markup-compatibility/2006">
          <mc:Choice Requires="x14">
            <control shapeId="3248" r:id="rId175" name="Group Box 176">
              <controlPr defaultSize="0" autoFill="0" autoPict="0">
                <anchor moveWithCells="1">
                  <from>
                    <xdr:col>3</xdr:col>
                    <xdr:colOff>104775</xdr:colOff>
                    <xdr:row>39</xdr:row>
                    <xdr:rowOff>76200</xdr:rowOff>
                  </from>
                  <to>
                    <xdr:col>5</xdr:col>
                    <xdr:colOff>571500</xdr:colOff>
                    <xdr:row>39</xdr:row>
                    <xdr:rowOff>419100</xdr:rowOff>
                  </to>
                </anchor>
              </controlPr>
            </control>
          </mc:Choice>
        </mc:AlternateContent>
        <mc:AlternateContent xmlns:mc="http://schemas.openxmlformats.org/markup-compatibility/2006">
          <mc:Choice Requires="x14">
            <control shapeId="3253" r:id="rId176" name="Option Button 181">
              <controlPr defaultSize="0" autoFill="0" autoLine="0" autoPict="0">
                <anchor moveWithCells="1">
                  <from>
                    <xdr:col>5</xdr:col>
                    <xdr:colOff>247650</xdr:colOff>
                    <xdr:row>49</xdr:row>
                    <xdr:rowOff>152400</xdr:rowOff>
                  </from>
                  <to>
                    <xdr:col>5</xdr:col>
                    <xdr:colOff>438150</xdr:colOff>
                    <xdr:row>49</xdr:row>
                    <xdr:rowOff>352425</xdr:rowOff>
                  </to>
                </anchor>
              </controlPr>
            </control>
          </mc:Choice>
        </mc:AlternateContent>
        <mc:AlternateContent xmlns:mc="http://schemas.openxmlformats.org/markup-compatibility/2006">
          <mc:Choice Requires="x14">
            <control shapeId="3254" r:id="rId177" name="Option Button 182">
              <controlPr defaultSize="0" autoFill="0" autoLine="0" autoPict="0">
                <anchor moveWithCells="1">
                  <from>
                    <xdr:col>4</xdr:col>
                    <xdr:colOff>209550</xdr:colOff>
                    <xdr:row>49</xdr:row>
                    <xdr:rowOff>152400</xdr:rowOff>
                  </from>
                  <to>
                    <xdr:col>4</xdr:col>
                    <xdr:colOff>419100</xdr:colOff>
                    <xdr:row>49</xdr:row>
                    <xdr:rowOff>352425</xdr:rowOff>
                  </to>
                </anchor>
              </controlPr>
            </control>
          </mc:Choice>
        </mc:AlternateContent>
        <mc:AlternateContent xmlns:mc="http://schemas.openxmlformats.org/markup-compatibility/2006">
          <mc:Choice Requires="x14">
            <control shapeId="3255" r:id="rId178" name="Option Button 183">
              <controlPr defaultSize="0" autoFill="0" autoLine="0" autoPict="0">
                <anchor moveWithCells="1">
                  <from>
                    <xdr:col>3</xdr:col>
                    <xdr:colOff>247650</xdr:colOff>
                    <xdr:row>49</xdr:row>
                    <xdr:rowOff>152400</xdr:rowOff>
                  </from>
                  <to>
                    <xdr:col>3</xdr:col>
                    <xdr:colOff>438150</xdr:colOff>
                    <xdr:row>49</xdr:row>
                    <xdr:rowOff>352425</xdr:rowOff>
                  </to>
                </anchor>
              </controlPr>
            </control>
          </mc:Choice>
        </mc:AlternateContent>
        <mc:AlternateContent xmlns:mc="http://schemas.openxmlformats.org/markup-compatibility/2006">
          <mc:Choice Requires="x14">
            <control shapeId="3256" r:id="rId179" name="Group Box 184">
              <controlPr defaultSize="0" autoFill="0" autoPict="0">
                <anchor moveWithCells="1">
                  <from>
                    <xdr:col>3</xdr:col>
                    <xdr:colOff>95250</xdr:colOff>
                    <xdr:row>49</xdr:row>
                    <xdr:rowOff>95250</xdr:rowOff>
                  </from>
                  <to>
                    <xdr:col>5</xdr:col>
                    <xdr:colOff>561975</xdr:colOff>
                    <xdr:row>49</xdr:row>
                    <xdr:rowOff>428625</xdr:rowOff>
                  </to>
                </anchor>
              </controlPr>
            </control>
          </mc:Choice>
        </mc:AlternateContent>
        <mc:AlternateContent xmlns:mc="http://schemas.openxmlformats.org/markup-compatibility/2006">
          <mc:Choice Requires="x14">
            <control shapeId="3453" r:id="rId180" name="Option Button 381">
              <controlPr defaultSize="0" autoFill="0" autoLine="0" autoPict="0">
                <anchor moveWithCells="1">
                  <from>
                    <xdr:col>5</xdr:col>
                    <xdr:colOff>228600</xdr:colOff>
                    <xdr:row>53</xdr:row>
                    <xdr:rowOff>533400</xdr:rowOff>
                  </from>
                  <to>
                    <xdr:col>5</xdr:col>
                    <xdr:colOff>428625</xdr:colOff>
                    <xdr:row>54</xdr:row>
                    <xdr:rowOff>190500</xdr:rowOff>
                  </to>
                </anchor>
              </controlPr>
            </control>
          </mc:Choice>
        </mc:AlternateContent>
        <mc:AlternateContent xmlns:mc="http://schemas.openxmlformats.org/markup-compatibility/2006">
          <mc:Choice Requires="x14">
            <control shapeId="3454" r:id="rId181" name="Option Button 382">
              <controlPr defaultSize="0" autoFill="0" autoLine="0" autoPict="0">
                <anchor moveWithCells="1">
                  <from>
                    <xdr:col>4</xdr:col>
                    <xdr:colOff>190500</xdr:colOff>
                    <xdr:row>53</xdr:row>
                    <xdr:rowOff>533400</xdr:rowOff>
                  </from>
                  <to>
                    <xdr:col>4</xdr:col>
                    <xdr:colOff>400050</xdr:colOff>
                    <xdr:row>54</xdr:row>
                    <xdr:rowOff>190500</xdr:rowOff>
                  </to>
                </anchor>
              </controlPr>
            </control>
          </mc:Choice>
        </mc:AlternateContent>
        <mc:AlternateContent xmlns:mc="http://schemas.openxmlformats.org/markup-compatibility/2006">
          <mc:Choice Requires="x14">
            <control shapeId="3455" r:id="rId182" name="Option Button 383">
              <controlPr defaultSize="0" autoFill="0" autoLine="0" autoPict="0">
                <anchor moveWithCells="1">
                  <from>
                    <xdr:col>3</xdr:col>
                    <xdr:colOff>228600</xdr:colOff>
                    <xdr:row>53</xdr:row>
                    <xdr:rowOff>533400</xdr:rowOff>
                  </from>
                  <to>
                    <xdr:col>3</xdr:col>
                    <xdr:colOff>419100</xdr:colOff>
                    <xdr:row>54</xdr:row>
                    <xdr:rowOff>190500</xdr:rowOff>
                  </to>
                </anchor>
              </controlPr>
            </control>
          </mc:Choice>
        </mc:AlternateContent>
        <mc:AlternateContent xmlns:mc="http://schemas.openxmlformats.org/markup-compatibility/2006">
          <mc:Choice Requires="x14">
            <control shapeId="3456" r:id="rId183" name="Group Box 384">
              <controlPr defaultSize="0" autoFill="0" autoPict="0">
                <anchor moveWithCells="1">
                  <from>
                    <xdr:col>3</xdr:col>
                    <xdr:colOff>76200</xdr:colOff>
                    <xdr:row>53</xdr:row>
                    <xdr:rowOff>476250</xdr:rowOff>
                  </from>
                  <to>
                    <xdr:col>5</xdr:col>
                    <xdr:colOff>542925</xdr:colOff>
                    <xdr:row>54</xdr:row>
                    <xdr:rowOff>390525</xdr:rowOff>
                  </to>
                </anchor>
              </controlPr>
            </control>
          </mc:Choice>
        </mc:AlternateContent>
        <mc:AlternateContent xmlns:mc="http://schemas.openxmlformats.org/markup-compatibility/2006">
          <mc:Choice Requires="x14">
            <control shapeId="3457" r:id="rId184" name="Option Button 385">
              <controlPr defaultSize="0" autoFill="0" autoLine="0" autoPict="0">
                <anchor moveWithCells="1">
                  <from>
                    <xdr:col>5</xdr:col>
                    <xdr:colOff>228600</xdr:colOff>
                    <xdr:row>51</xdr:row>
                    <xdr:rowOff>66675</xdr:rowOff>
                  </from>
                  <to>
                    <xdr:col>5</xdr:col>
                    <xdr:colOff>428625</xdr:colOff>
                    <xdr:row>51</xdr:row>
                    <xdr:rowOff>257175</xdr:rowOff>
                  </to>
                </anchor>
              </controlPr>
            </control>
          </mc:Choice>
        </mc:AlternateContent>
        <mc:AlternateContent xmlns:mc="http://schemas.openxmlformats.org/markup-compatibility/2006">
          <mc:Choice Requires="x14">
            <control shapeId="3458" r:id="rId185" name="Option Button 386">
              <controlPr defaultSize="0" autoFill="0" autoLine="0" autoPict="0">
                <anchor moveWithCells="1">
                  <from>
                    <xdr:col>4</xdr:col>
                    <xdr:colOff>190500</xdr:colOff>
                    <xdr:row>51</xdr:row>
                    <xdr:rowOff>66675</xdr:rowOff>
                  </from>
                  <to>
                    <xdr:col>4</xdr:col>
                    <xdr:colOff>400050</xdr:colOff>
                    <xdr:row>51</xdr:row>
                    <xdr:rowOff>257175</xdr:rowOff>
                  </to>
                </anchor>
              </controlPr>
            </control>
          </mc:Choice>
        </mc:AlternateContent>
        <mc:AlternateContent xmlns:mc="http://schemas.openxmlformats.org/markup-compatibility/2006">
          <mc:Choice Requires="x14">
            <control shapeId="3459" r:id="rId186" name="Option Button 387">
              <controlPr defaultSize="0" autoFill="0" autoLine="0" autoPict="0">
                <anchor moveWithCells="1">
                  <from>
                    <xdr:col>3</xdr:col>
                    <xdr:colOff>228600</xdr:colOff>
                    <xdr:row>51</xdr:row>
                    <xdr:rowOff>66675</xdr:rowOff>
                  </from>
                  <to>
                    <xdr:col>3</xdr:col>
                    <xdr:colOff>419100</xdr:colOff>
                    <xdr:row>51</xdr:row>
                    <xdr:rowOff>257175</xdr:rowOff>
                  </to>
                </anchor>
              </controlPr>
            </control>
          </mc:Choice>
        </mc:AlternateContent>
        <mc:AlternateContent xmlns:mc="http://schemas.openxmlformats.org/markup-compatibility/2006">
          <mc:Choice Requires="x14">
            <control shapeId="3460" r:id="rId187" name="Group Box 388">
              <controlPr defaultSize="0" autoFill="0" autoPict="0">
                <anchor moveWithCells="1">
                  <from>
                    <xdr:col>3</xdr:col>
                    <xdr:colOff>76200</xdr:colOff>
                    <xdr:row>51</xdr:row>
                    <xdr:rowOff>66675</xdr:rowOff>
                  </from>
                  <to>
                    <xdr:col>5</xdr:col>
                    <xdr:colOff>542925</xdr:colOff>
                    <xdr:row>51</xdr:row>
                    <xdr:rowOff>457200</xdr:rowOff>
                  </to>
                </anchor>
              </controlPr>
            </control>
          </mc:Choice>
        </mc:AlternateContent>
        <mc:AlternateContent xmlns:mc="http://schemas.openxmlformats.org/markup-compatibility/2006">
          <mc:Choice Requires="x14">
            <control shapeId="3461" r:id="rId188" name="Option Button 389">
              <controlPr defaultSize="0" autoFill="0" autoLine="0" autoPict="0">
                <anchor moveWithCells="1">
                  <from>
                    <xdr:col>5</xdr:col>
                    <xdr:colOff>247650</xdr:colOff>
                    <xdr:row>63</xdr:row>
                    <xdr:rowOff>133350</xdr:rowOff>
                  </from>
                  <to>
                    <xdr:col>5</xdr:col>
                    <xdr:colOff>438150</xdr:colOff>
                    <xdr:row>63</xdr:row>
                    <xdr:rowOff>342900</xdr:rowOff>
                  </to>
                </anchor>
              </controlPr>
            </control>
          </mc:Choice>
        </mc:AlternateContent>
        <mc:AlternateContent xmlns:mc="http://schemas.openxmlformats.org/markup-compatibility/2006">
          <mc:Choice Requires="x14">
            <control shapeId="3462" r:id="rId189" name="Option Button 390">
              <controlPr defaultSize="0" autoFill="0" autoLine="0" autoPict="0">
                <anchor moveWithCells="1">
                  <from>
                    <xdr:col>4</xdr:col>
                    <xdr:colOff>209550</xdr:colOff>
                    <xdr:row>63</xdr:row>
                    <xdr:rowOff>133350</xdr:rowOff>
                  </from>
                  <to>
                    <xdr:col>4</xdr:col>
                    <xdr:colOff>419100</xdr:colOff>
                    <xdr:row>63</xdr:row>
                    <xdr:rowOff>323850</xdr:rowOff>
                  </to>
                </anchor>
              </controlPr>
            </control>
          </mc:Choice>
        </mc:AlternateContent>
        <mc:AlternateContent xmlns:mc="http://schemas.openxmlformats.org/markup-compatibility/2006">
          <mc:Choice Requires="x14">
            <control shapeId="3463" r:id="rId190" name="Option Button 391">
              <controlPr defaultSize="0" autoFill="0" autoLine="0" autoPict="0">
                <anchor moveWithCells="1">
                  <from>
                    <xdr:col>3</xdr:col>
                    <xdr:colOff>247650</xdr:colOff>
                    <xdr:row>63</xdr:row>
                    <xdr:rowOff>133350</xdr:rowOff>
                  </from>
                  <to>
                    <xdr:col>3</xdr:col>
                    <xdr:colOff>438150</xdr:colOff>
                    <xdr:row>63</xdr:row>
                    <xdr:rowOff>323850</xdr:rowOff>
                  </to>
                </anchor>
              </controlPr>
            </control>
          </mc:Choice>
        </mc:AlternateContent>
        <mc:AlternateContent xmlns:mc="http://schemas.openxmlformats.org/markup-compatibility/2006">
          <mc:Choice Requires="x14">
            <control shapeId="3464" r:id="rId191" name="Group Box 392">
              <controlPr defaultSize="0" autoFill="0" autoPict="0">
                <anchor moveWithCells="1">
                  <from>
                    <xdr:col>3</xdr:col>
                    <xdr:colOff>95250</xdr:colOff>
                    <xdr:row>63</xdr:row>
                    <xdr:rowOff>76200</xdr:rowOff>
                  </from>
                  <to>
                    <xdr:col>5</xdr:col>
                    <xdr:colOff>561975</xdr:colOff>
                    <xdr:row>63</xdr:row>
                    <xdr:rowOff>419100</xdr:rowOff>
                  </to>
                </anchor>
              </controlPr>
            </control>
          </mc:Choice>
        </mc:AlternateContent>
        <mc:AlternateContent xmlns:mc="http://schemas.openxmlformats.org/markup-compatibility/2006">
          <mc:Choice Requires="x14">
            <control shapeId="3465" r:id="rId192" name="Option Button 393">
              <controlPr defaultSize="0" autoFill="0" autoLine="0" autoPict="0">
                <anchor moveWithCells="1">
                  <from>
                    <xdr:col>5</xdr:col>
                    <xdr:colOff>247650</xdr:colOff>
                    <xdr:row>68</xdr:row>
                    <xdr:rowOff>133350</xdr:rowOff>
                  </from>
                  <to>
                    <xdr:col>5</xdr:col>
                    <xdr:colOff>438150</xdr:colOff>
                    <xdr:row>68</xdr:row>
                    <xdr:rowOff>342900</xdr:rowOff>
                  </to>
                </anchor>
              </controlPr>
            </control>
          </mc:Choice>
        </mc:AlternateContent>
        <mc:AlternateContent xmlns:mc="http://schemas.openxmlformats.org/markup-compatibility/2006">
          <mc:Choice Requires="x14">
            <control shapeId="3466" r:id="rId193" name="Option Button 394">
              <controlPr defaultSize="0" autoFill="0" autoLine="0" autoPict="0">
                <anchor moveWithCells="1">
                  <from>
                    <xdr:col>4</xdr:col>
                    <xdr:colOff>209550</xdr:colOff>
                    <xdr:row>68</xdr:row>
                    <xdr:rowOff>133350</xdr:rowOff>
                  </from>
                  <to>
                    <xdr:col>4</xdr:col>
                    <xdr:colOff>419100</xdr:colOff>
                    <xdr:row>68</xdr:row>
                    <xdr:rowOff>323850</xdr:rowOff>
                  </to>
                </anchor>
              </controlPr>
            </control>
          </mc:Choice>
        </mc:AlternateContent>
        <mc:AlternateContent xmlns:mc="http://schemas.openxmlformats.org/markup-compatibility/2006">
          <mc:Choice Requires="x14">
            <control shapeId="3467" r:id="rId194" name="Option Button 395">
              <controlPr defaultSize="0" autoFill="0" autoLine="0" autoPict="0">
                <anchor moveWithCells="1">
                  <from>
                    <xdr:col>3</xdr:col>
                    <xdr:colOff>247650</xdr:colOff>
                    <xdr:row>68</xdr:row>
                    <xdr:rowOff>133350</xdr:rowOff>
                  </from>
                  <to>
                    <xdr:col>3</xdr:col>
                    <xdr:colOff>438150</xdr:colOff>
                    <xdr:row>68</xdr:row>
                    <xdr:rowOff>323850</xdr:rowOff>
                  </to>
                </anchor>
              </controlPr>
            </control>
          </mc:Choice>
        </mc:AlternateContent>
        <mc:AlternateContent xmlns:mc="http://schemas.openxmlformats.org/markup-compatibility/2006">
          <mc:Choice Requires="x14">
            <control shapeId="3468" r:id="rId195" name="Group Box 396">
              <controlPr defaultSize="0" autoFill="0" autoPict="0">
                <anchor moveWithCells="1">
                  <from>
                    <xdr:col>3</xdr:col>
                    <xdr:colOff>95250</xdr:colOff>
                    <xdr:row>68</xdr:row>
                    <xdr:rowOff>76200</xdr:rowOff>
                  </from>
                  <to>
                    <xdr:col>5</xdr:col>
                    <xdr:colOff>561975</xdr:colOff>
                    <xdr:row>68</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Users' manual</vt:lpstr>
      <vt:lpstr>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Tusshar Sharma</dc:creator>
  <cp:lastModifiedBy>Maté Heisz</cp:lastModifiedBy>
  <dcterms:created xsi:type="dcterms:W3CDTF">2021-02-03T13:29:03Z</dcterms:created>
  <dcterms:modified xsi:type="dcterms:W3CDTF">2021-03-04T14:37:20Z</dcterms:modified>
</cp:coreProperties>
</file>